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КСС Вариант № 1" sheetId="8" r:id="rId1"/>
    <sheet name="Обобщена" sheetId="9" state="hidden" r:id="rId2"/>
  </sheets>
  <definedNames>
    <definedName name="_xlnm._FilterDatabase" localSheetId="0" hidden="1">'КСС Вариант № 1'!$B$2:$B$58</definedName>
    <definedName name="_xlnm.Print_Area" localSheetId="0">'КСС Вариант № 1'!$A$1:$D$47</definedName>
    <definedName name="_xlnm.Print_Titles" localSheetId="0">'КСС Вариант № 1'!$9:$10</definedName>
  </definedNames>
  <calcPr calcId="145621"/>
</workbook>
</file>

<file path=xl/calcChain.xml><?xml version="1.0" encoding="utf-8"?>
<calcChain xmlns="http://schemas.openxmlformats.org/spreadsheetml/2006/main">
  <c r="D43" i="9" l="1"/>
  <c r="D11" i="9"/>
  <c r="D13" i="9"/>
  <c r="D18" i="9"/>
  <c r="D21" i="9"/>
  <c r="D25" i="9"/>
  <c r="D29" i="9"/>
  <c r="D34" i="9"/>
  <c r="D5" i="9"/>
  <c r="D10" i="9"/>
  <c r="D12" i="9"/>
  <c r="D19" i="9"/>
  <c r="D20" i="9"/>
  <c r="D23" i="9"/>
  <c r="D24" i="9"/>
  <c r="D26" i="9"/>
  <c r="D27" i="9"/>
  <c r="D40" i="9"/>
  <c r="D14" i="9"/>
  <c r="D22" i="9"/>
  <c r="D35" i="9"/>
  <c r="D36" i="9"/>
  <c r="D39" i="9"/>
  <c r="D9" i="9"/>
  <c r="D6" i="9"/>
  <c r="D8" i="9"/>
  <c r="D17" i="9"/>
  <c r="D28" i="9"/>
  <c r="D30" i="9"/>
  <c r="D37" i="9"/>
  <c r="D38" i="9"/>
  <c r="D4" i="9"/>
  <c r="D7" i="9" l="1"/>
  <c r="D31" i="9"/>
  <c r="C43" i="9"/>
  <c r="D41" i="9" l="1"/>
  <c r="D32" i="9"/>
  <c r="D15" i="9"/>
  <c r="D44" i="9" l="1"/>
  <c r="C24" i="9" l="1"/>
  <c r="C39" i="9"/>
  <c r="C38" i="9"/>
  <c r="C37" i="9"/>
  <c r="C36" i="9"/>
  <c r="C35" i="9"/>
  <c r="C34" i="9"/>
  <c r="C30" i="9"/>
  <c r="C29" i="9"/>
  <c r="C28" i="9"/>
  <c r="C27" i="9"/>
  <c r="C26" i="9"/>
  <c r="C25" i="9"/>
  <c r="C20" i="9"/>
  <c r="C21" i="9"/>
  <c r="C22" i="9"/>
  <c r="C18" i="9"/>
  <c r="C19" i="9"/>
  <c r="C17" i="9"/>
  <c r="C23" i="9"/>
  <c r="C40" i="9" l="1"/>
  <c r="C41" i="9" s="1"/>
  <c r="C31" i="9"/>
  <c r="C32" i="9" s="1"/>
  <c r="C13" i="9"/>
  <c r="C12" i="9"/>
  <c r="C6" i="9"/>
  <c r="C7" i="9"/>
  <c r="C8" i="9"/>
  <c r="C9" i="9"/>
  <c r="C10" i="9"/>
  <c r="C11" i="9"/>
  <c r="C5" i="9"/>
  <c r="C14" i="9" l="1"/>
  <c r="C4" i="9" l="1"/>
  <c r="C15" i="9" s="1"/>
  <c r="C44" i="9" s="1"/>
</calcChain>
</file>

<file path=xl/sharedStrings.xml><?xml version="1.0" encoding="utf-8"?>
<sst xmlns="http://schemas.openxmlformats.org/spreadsheetml/2006/main" count="155" uniqueCount="127">
  <si>
    <t>бр.</t>
  </si>
  <si>
    <t>ВСИЧКО:</t>
  </si>
  <si>
    <t>ОБЩО:</t>
  </si>
  <si>
    <t xml:space="preserve">ФИРМА: </t>
  </si>
  <si>
    <t>№</t>
  </si>
  <si>
    <t>Описание</t>
  </si>
  <si>
    <t>Кол.</t>
  </si>
  <si>
    <t>Ед. м.</t>
  </si>
  <si>
    <t>Общо:</t>
  </si>
  <si>
    <t>Доставка и монтаж на ключове, сертификат от ЕС, включително свързване</t>
  </si>
  <si>
    <t>№ пом.</t>
  </si>
  <si>
    <t>Ползвател</t>
  </si>
  <si>
    <t>Евдокия Кьосева</t>
  </si>
  <si>
    <t>Анелия Йорданова</t>
  </si>
  <si>
    <t>Венцислав Георгиев</t>
  </si>
  <si>
    <t>Динчер Мюмюн</t>
  </si>
  <si>
    <t>Цветелина Димитрова
Корнелия Цекова
Траянка Огнянова</t>
  </si>
  <si>
    <t>Теменужка Велкова</t>
  </si>
  <si>
    <t>Светлана Биджева
Соня Младенова</t>
  </si>
  <si>
    <t>Вариант № 1
/цени без ДДС/</t>
  </si>
  <si>
    <t>Вариант № 2
/цени без ДДС/</t>
  </si>
  <si>
    <t>Пламен Тодоров
Мерал Каменова
Боряна Георгиева</t>
  </si>
  <si>
    <t>Сашо Берков</t>
  </si>
  <si>
    <t>Копирен център</t>
  </si>
  <si>
    <t>Заседателна зала</t>
  </si>
  <si>
    <t>Е Т А Ж  № 3</t>
  </si>
  <si>
    <t>Е Т А Ж  № 5</t>
  </si>
  <si>
    <t>Е Т А Ж  № 4</t>
  </si>
  <si>
    <t>Стойна Карабрайкова
Светла Бояджиева
Миглена Симеонова
Райна Димитрова</t>
  </si>
  <si>
    <t>Йорданка Стоименова</t>
  </si>
  <si>
    <t>Антоанета
Илиана Илчева
Силвия
Вяра Илиевска</t>
  </si>
  <si>
    <t>Главен секретар</t>
  </si>
  <si>
    <t>Александър Димитров
Мария Велинова</t>
  </si>
  <si>
    <t>Златка Добрева</t>
  </si>
  <si>
    <t>Юлия Милкова
Антония Бурова</t>
  </si>
  <si>
    <t>Мими Соколова
Теодора Качулева</t>
  </si>
  <si>
    <t>Румяна Тодоринова</t>
  </si>
  <si>
    <t>Архив ФСДУЧРИОК</t>
  </si>
  <si>
    <t>Сървърно</t>
  </si>
  <si>
    <t>Марийка Димитрова
Цветан Христов</t>
  </si>
  <si>
    <t>Диана Димитрова</t>
  </si>
  <si>
    <t>Регистратура за класифицирана информация</t>
  </si>
  <si>
    <t>Деловодство</t>
  </si>
  <si>
    <t>188 - 189</t>
  </si>
  <si>
    <t>Георги Илиев</t>
  </si>
  <si>
    <t>Архив ПОИД</t>
  </si>
  <si>
    <t>Архив ПИДООП и ИИД</t>
  </si>
  <si>
    <t>Софка Танева
Савина Захариева</t>
  </si>
  <si>
    <t>Любомира Калинчева</t>
  </si>
  <si>
    <t>Цветан Навчев</t>
  </si>
  <si>
    <t>Финансови инспектори</t>
  </si>
  <si>
    <t>О Б Щ И   Ч А С Т И</t>
  </si>
  <si>
    <t>Общо за ОБЩИ ЧАСТИ:</t>
  </si>
  <si>
    <t>Общо за ЕТАЖ № 5:</t>
  </si>
  <si>
    <t>Общо за ЕТАЖ № 4:</t>
  </si>
  <si>
    <t>Общо за ЕТАЖ № 3:</t>
  </si>
  <si>
    <t>м2</t>
  </si>
  <si>
    <t xml:space="preserve">1. </t>
  </si>
  <si>
    <t xml:space="preserve">2. </t>
  </si>
  <si>
    <t>3.</t>
  </si>
  <si>
    <t>4.</t>
  </si>
  <si>
    <t>5.</t>
  </si>
  <si>
    <t>6.</t>
  </si>
  <si>
    <t>л.м.</t>
  </si>
  <si>
    <t>Грундиране на цокъл</t>
  </si>
  <si>
    <t>7.</t>
  </si>
  <si>
    <t>Шпакловка на гипсокартон</t>
  </si>
  <si>
    <t>Междуетажни площадки</t>
  </si>
  <si>
    <t>Демонтаж на ел.ключове</t>
  </si>
  <si>
    <t>Етажни площадки - III, IV и Vетажи</t>
  </si>
  <si>
    <t>Облепване с найлон</t>
  </si>
  <si>
    <t>Демонтаж на стар кабелен канал</t>
  </si>
  <si>
    <t>Шпакловане на цокъл на етажни площадки на метално стълбище</t>
  </si>
  <si>
    <t>Демонтаж , доставка и монтаж на нова интериорна врата</t>
  </si>
  <si>
    <t>Закупуване, доставка и монтаж на нов кабелен канал</t>
  </si>
  <si>
    <t>Боядисване на цокъл на етажни площадки с цвят, съгласуван с Възложителя</t>
  </si>
  <si>
    <t xml:space="preserve">Шлайфане на мозайка на III -та и V-та етажни площадки  </t>
  </si>
  <si>
    <t xml:space="preserve"> Полиране на мозайка на  III, IV и  V етажни площадки</t>
  </si>
  <si>
    <t>8.</t>
  </si>
  <si>
    <t>9.</t>
  </si>
  <si>
    <t>Боядисване с  латекс с цвят, съгласуван с Възложителя</t>
  </si>
  <si>
    <t xml:space="preserve">Обръщане/профили   на врата </t>
  </si>
  <si>
    <t>10.</t>
  </si>
  <si>
    <t xml:space="preserve">                                                                                                                                    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</si>
  <si>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</si>
  <si>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</si>
  <si>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</si>
  <si>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</si>
  <si>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</si>
  <si>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</si>
  <si>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</si>
  <si>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</si>
  <si>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</si>
  <si>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</si>
  <si>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</si>
  <si>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</si>
  <si>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</si>
  <si>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</si>
  <si>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20% ДДС:</t>
  </si>
  <si>
    <t>ВЪЗЛОЖИТЕЛ: АГЕНЦИЯ ЗА ДЪРЖАВНА ФИНАНСОВА ИНСПЕКЦИЯ</t>
  </si>
  <si>
    <t>Закупуване, доставка и монтаж на преходна лайсна</t>
  </si>
  <si>
    <t xml:space="preserve">Доставка и монтаж на вата </t>
  </si>
  <si>
    <t>Обработка на пукнатини с армираща лента</t>
  </si>
  <si>
    <t>Полагане на дълбокопроникващ грунд</t>
  </si>
  <si>
    <t xml:space="preserve">Шпакловка </t>
  </si>
  <si>
    <t xml:space="preserve">Изкърпване  на участъци </t>
  </si>
  <si>
    <t>Демонтаж  на  осветителни тела на етажни площадки</t>
  </si>
  <si>
    <t>Монтаж на нови осветителни тела, закупени от Възложителя</t>
  </si>
  <si>
    <t xml:space="preserve">Демонтаж   на осветителни тела на междуетажни площадки, на III -ти и на IV -ти етажи </t>
  </si>
  <si>
    <t>Доставка, монтаж и демонтаж на скеле</t>
  </si>
  <si>
    <t>Монтаж на осветителни тела на междуетажни площадки, на III -ти и на IV -ти етажи, закупени от Възложителя</t>
  </si>
  <si>
    <t xml:space="preserve">Боядисване с латекс двукратно с основен цвят </t>
  </si>
  <si>
    <t>25.</t>
  </si>
  <si>
    <t>26.</t>
  </si>
  <si>
    <t>27.</t>
  </si>
  <si>
    <t>28.</t>
  </si>
  <si>
    <t>29.</t>
  </si>
  <si>
    <t>30.</t>
  </si>
  <si>
    <t xml:space="preserve"> Очукване  на участъци под осветителни тела и под кабелни канали</t>
  </si>
  <si>
    <t>ЗА ИЗВЪРШВАНЕ НА  СТРОИТЕЛНО-МОНТАЖНИ РАБОТИ В СТЪЛБИЩНА КЛЕТКА В СЕВЕРНАТА ЧАСТ НА АДМИНИСТРАТИВНАТА   СГРАДА НА АГЕНЦИЯ ЗА ДЪРЖАВНА ФИНАНСОВА ИНСПЕКЦИЯ 
ГР. СОФИЯ, УЛ. "ЛЕГЕ" № 2</t>
  </si>
  <si>
    <t>Изчукване и замонолитване   на отвор около тръба на III - ти етаж</t>
  </si>
  <si>
    <t>Монтаж на  гипсокартон на таван на междуетажни площадки, с конструкция, на дъно на стълбищни рамене и обшивка на метални греди, включително и закупуване и монтаж на армираща лента за фуги</t>
  </si>
  <si>
    <t>Очукване на участъци с компрометирана шпакловка, изчукване  на пукнатини на стена на междуетажна площадка мужду IV -ти и V-ти етажи</t>
  </si>
  <si>
    <t>31.</t>
  </si>
  <si>
    <t>Събиране и извозване  на строителни отпадъци</t>
  </si>
  <si>
    <t>м3</t>
  </si>
  <si>
    <t xml:space="preserve">  Количествена  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</si>
</sst>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лв.&quot;;\-#,##0.00\ &quot;лв.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12" applyNumberFormat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7" fontId="8" fillId="0" borderId="2" xfId="0" applyNumberFormat="1" applyFont="1" applyBorder="1" applyAlignment="1">
      <alignment horizontal="right" vertical="center"/>
    </xf>
    <xf numFmtId="7" fontId="9" fillId="7" borderId="17" xfId="0" applyNumberFormat="1" applyFont="1" applyFill="1" applyBorder="1" applyAlignment="1">
      <alignment horizontal="right" vertical="center"/>
    </xf>
    <xf numFmtId="7" fontId="9" fillId="7" borderId="18" xfId="0" applyNumberFormat="1" applyFont="1" applyFill="1" applyBorder="1" applyAlignment="1">
      <alignment horizontal="right" vertical="center"/>
    </xf>
    <xf numFmtId="7" fontId="9" fillId="6" borderId="5" xfId="0" applyNumberFormat="1" applyFont="1" applyFill="1" applyBorder="1" applyAlignment="1">
      <alignment horizontal="right" vertical="center"/>
    </xf>
    <xf numFmtId="7" fontId="9" fillId="6" borderId="6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2" fillId="4" borderId="7" xfId="2" applyFont="1" applyBorder="1" applyAlignment="1">
      <alignment horizontal="center" vertical="center" wrapText="1"/>
    </xf>
    <xf numFmtId="0" fontId="18" fillId="4" borderId="8" xfId="2" applyFont="1" applyBorder="1" applyAlignment="1">
      <alignment horizontal="center" vertical="center" wrapText="1"/>
    </xf>
    <xf numFmtId="0" fontId="12" fillId="4" borderId="1" xfId="2" applyFont="1" applyBorder="1" applyAlignment="1">
      <alignment horizontal="center" vertical="center" wrapText="1"/>
    </xf>
    <xf numFmtId="0" fontId="18" fillId="4" borderId="2" xfId="2" applyFont="1" applyBorder="1" applyAlignment="1">
      <alignment horizontal="center" vertical="center" wrapText="1"/>
    </xf>
    <xf numFmtId="0" fontId="12" fillId="4" borderId="4" xfId="2" applyFont="1" applyBorder="1" applyAlignment="1">
      <alignment horizontal="center" vertical="center" wrapText="1"/>
    </xf>
    <xf numFmtId="0" fontId="18" fillId="4" borderId="8" xfId="2" applyFont="1" applyBorder="1" applyAlignment="1">
      <alignment horizontal="left" vertical="center" wrapText="1"/>
    </xf>
    <xf numFmtId="0" fontId="18" fillId="4" borderId="2" xfId="2" applyFont="1" applyBorder="1" applyAlignment="1">
      <alignment horizontal="left" vertical="center" wrapText="1"/>
    </xf>
    <xf numFmtId="0" fontId="18" fillId="4" borderId="5" xfId="2" applyFont="1" applyBorder="1" applyAlignment="1">
      <alignment horizontal="left" vertical="center" wrapText="1"/>
    </xf>
    <xf numFmtId="2" fontId="18" fillId="4" borderId="8" xfId="2" applyNumberFormat="1" applyFont="1" applyBorder="1" applyAlignment="1">
      <alignment horizontal="center" vertical="center" wrapText="1"/>
    </xf>
    <xf numFmtId="2" fontId="18" fillId="4" borderId="2" xfId="2" applyNumberFormat="1" applyFon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4" fontId="15" fillId="0" borderId="26" xfId="1" applyNumberFormat="1" applyFont="1" applyFill="1" applyBorder="1" applyAlignment="1">
      <alignment horizontal="righ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4" borderId="2" xfId="2" applyFont="1" applyBorder="1" applyAlignment="1">
      <alignment horizontal="center" vertical="center" wrapText="1"/>
    </xf>
    <xf numFmtId="0" fontId="12" fillId="4" borderId="29" xfId="2" applyFont="1" applyBorder="1" applyAlignment="1">
      <alignment horizontal="center" vertical="center" wrapText="1"/>
    </xf>
    <xf numFmtId="0" fontId="18" fillId="4" borderId="14" xfId="2" applyFont="1" applyBorder="1" applyAlignment="1">
      <alignment horizontal="left" vertical="center" wrapText="1"/>
    </xf>
    <xf numFmtId="0" fontId="14" fillId="4" borderId="2" xfId="2" applyFont="1" applyBorder="1" applyAlignment="1">
      <alignment horizontal="left" vertical="center" wrapText="1"/>
    </xf>
    <xf numFmtId="0" fontId="12" fillId="4" borderId="15" xfId="2" applyFont="1" applyBorder="1" applyAlignment="1">
      <alignment horizontal="center" vertical="center" wrapText="1"/>
    </xf>
    <xf numFmtId="0" fontId="18" fillId="4" borderId="11" xfId="2" applyFont="1" applyBorder="1" applyAlignment="1">
      <alignment horizontal="left" vertical="center" wrapText="1"/>
    </xf>
    <xf numFmtId="0" fontId="18" fillId="4" borderId="11" xfId="2" applyFont="1" applyBorder="1" applyAlignment="1">
      <alignment horizontal="center" vertical="center" wrapText="1"/>
    </xf>
    <xf numFmtId="2" fontId="18" fillId="4" borderId="11" xfId="2" applyNumberFormat="1" applyFont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center" vertical="center" wrapText="1"/>
    </xf>
    <xf numFmtId="2" fontId="18" fillId="0" borderId="2" xfId="2" applyNumberFormat="1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left" vertical="center" wrapText="1"/>
    </xf>
    <xf numFmtId="0" fontId="18" fillId="0" borderId="11" xfId="2" applyFont="1" applyFill="1" applyBorder="1" applyAlignment="1">
      <alignment horizontal="center" vertical="center" wrapText="1"/>
    </xf>
    <xf numFmtId="2" fontId="18" fillId="0" borderId="11" xfId="2" applyNumberFormat="1" applyFont="1" applyFill="1" applyBorder="1" applyAlignment="1">
      <alignment horizontal="center" vertical="center" wrapText="1"/>
    </xf>
    <xf numFmtId="4" fontId="15" fillId="0" borderId="23" xfId="1" applyNumberFormat="1" applyFont="1" applyFill="1" applyBorder="1" applyAlignment="1">
      <alignment horizontal="right" vertical="center" wrapText="1"/>
    </xf>
    <xf numFmtId="0" fontId="18" fillId="4" borderId="14" xfId="2" applyFont="1" applyBorder="1" applyAlignment="1">
      <alignment horizontal="center" vertical="center" wrapText="1"/>
    </xf>
    <xf numFmtId="2" fontId="18" fillId="4" borderId="14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6" fillId="2" borderId="23" xfId="0" applyFont="1" applyFill="1" applyBorder="1" applyAlignment="1">
      <alignment horizontal="right" vertical="center" wrapText="1"/>
    </xf>
    <xf numFmtId="0" fontId="16" fillId="2" borderId="24" xfId="0" applyFont="1" applyFill="1" applyBorder="1" applyAlignment="1">
      <alignment horizontal="right" vertical="center" wrapText="1"/>
    </xf>
    <xf numFmtId="0" fontId="16" fillId="2" borderId="25" xfId="0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right" vertical="center"/>
    </xf>
    <xf numFmtId="0" fontId="9" fillId="7" borderId="16" xfId="0" applyFont="1" applyFill="1" applyBorder="1" applyAlignment="1">
      <alignment horizontal="right" vertical="center"/>
    </xf>
    <xf numFmtId="0" fontId="9" fillId="6" borderId="22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2" fontId="19" fillId="4" borderId="31" xfId="2" applyNumberFormat="1" applyFont="1" applyBorder="1" applyAlignment="1">
      <alignment horizontal="left" vertical="center" wrapText="1"/>
    </xf>
    <xf numFmtId="2" fontId="19" fillId="4" borderId="33" xfId="2" applyNumberFormat="1" applyFont="1" applyBorder="1" applyAlignment="1">
      <alignment horizontal="left" vertical="center" wrapText="1"/>
    </xf>
    <xf numFmtId="2" fontId="19" fillId="4" borderId="34" xfId="2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32" zoomScale="115" zoomScaleNormal="115" workbookViewId="0">
      <selection activeCell="G20" sqref="G20"/>
    </sheetView>
  </sheetViews>
  <sheetFormatPr defaultColWidth="9.140625" defaultRowHeight="15.75" customHeight="1" x14ac:dyDescent="0.25"/>
  <cols>
    <col min="1" max="1" width="3.28515625" style="1" customWidth="1"/>
    <col min="2" max="2" width="67" style="1" customWidth="1"/>
    <col min="3" max="3" width="4.28515625" style="1" customWidth="1"/>
    <col min="4" max="4" width="7.140625" style="1" customWidth="1"/>
    <col min="5" max="16384" width="9.140625" style="1"/>
  </cols>
  <sheetData>
    <row r="1" spans="1:4" ht="15.75" hidden="1" customHeight="1" x14ac:dyDescent="0.25"/>
    <row r="2" spans="1:4" ht="15.75" customHeight="1" x14ac:dyDescent="0.25">
      <c r="A2" s="3" t="s">
        <v>3</v>
      </c>
      <c r="B2" s="3"/>
    </row>
    <row r="3" spans="1:4" ht="15.75" customHeight="1" x14ac:dyDescent="0.25">
      <c r="A3" s="3" t="s">
        <v>99</v>
      </c>
      <c r="B3" s="3"/>
    </row>
    <row r="4" spans="1:4" ht="11.25" customHeight="1" x14ac:dyDescent="0.25">
      <c r="B4" s="2"/>
    </row>
    <row r="5" spans="1:4" ht="15.75" customHeight="1" x14ac:dyDescent="0.3">
      <c r="A5" s="58" t="s">
        <v>126</v>
      </c>
      <c r="B5" s="58"/>
      <c r="C5" s="58"/>
      <c r="D5" s="58"/>
    </row>
    <row r="6" spans="1:4" ht="15.75" customHeight="1" x14ac:dyDescent="0.25">
      <c r="B6" s="2"/>
      <c r="C6" s="2"/>
      <c r="D6" s="2"/>
    </row>
    <row r="7" spans="1:4" ht="42.75" customHeight="1" x14ac:dyDescent="0.25">
      <c r="A7" s="59" t="s">
        <v>119</v>
      </c>
      <c r="B7" s="59"/>
      <c r="C7" s="59"/>
      <c r="D7" s="59"/>
    </row>
    <row r="8" spans="1:4" ht="15.75" customHeight="1" thickBot="1" x14ac:dyDescent="0.3"/>
    <row r="9" spans="1:4" ht="24" customHeight="1" x14ac:dyDescent="0.25">
      <c r="A9" s="4" t="s">
        <v>4</v>
      </c>
      <c r="B9" s="5" t="s">
        <v>5</v>
      </c>
      <c r="C9" s="5" t="s">
        <v>7</v>
      </c>
      <c r="D9" s="5" t="s">
        <v>6</v>
      </c>
    </row>
    <row r="10" spans="1:4" ht="11.25" customHeight="1" thickBot="1" x14ac:dyDescent="0.3">
      <c r="A10" s="6">
        <v>1</v>
      </c>
      <c r="B10" s="7">
        <v>2</v>
      </c>
      <c r="C10" s="7">
        <v>3</v>
      </c>
      <c r="D10" s="7">
        <v>4</v>
      </c>
    </row>
    <row r="11" spans="1:4" ht="15.75" customHeight="1" thickBot="1" x14ac:dyDescent="0.3">
      <c r="A11" s="60" t="s">
        <v>8</v>
      </c>
      <c r="B11" s="61"/>
      <c r="C11" s="62"/>
      <c r="D11" s="55"/>
    </row>
    <row r="12" spans="1:4" ht="15.75" customHeight="1" thickBot="1" x14ac:dyDescent="0.3">
      <c r="A12" s="37"/>
      <c r="B12" s="40" t="s">
        <v>69</v>
      </c>
      <c r="C12" s="38"/>
      <c r="D12" s="39"/>
    </row>
    <row r="13" spans="1:4" ht="15.75" customHeight="1" x14ac:dyDescent="0.25">
      <c r="A13" s="27" t="s">
        <v>57</v>
      </c>
      <c r="B13" s="32" t="s">
        <v>73</v>
      </c>
      <c r="C13" s="28" t="s">
        <v>0</v>
      </c>
      <c r="D13" s="35">
        <v>1</v>
      </c>
    </row>
    <row r="14" spans="1:4" ht="15.75" customHeight="1" x14ac:dyDescent="0.25">
      <c r="A14" s="45" t="s">
        <v>58</v>
      </c>
      <c r="B14" s="46" t="s">
        <v>81</v>
      </c>
      <c r="C14" s="47" t="s">
        <v>63</v>
      </c>
      <c r="D14" s="48">
        <v>5</v>
      </c>
    </row>
    <row r="15" spans="1:4" ht="15.75" customHeight="1" x14ac:dyDescent="0.25">
      <c r="A15" s="45" t="s">
        <v>59</v>
      </c>
      <c r="B15" s="52" t="s">
        <v>100</v>
      </c>
      <c r="C15" s="53" t="s">
        <v>63</v>
      </c>
      <c r="D15" s="54">
        <v>1</v>
      </c>
    </row>
    <row r="16" spans="1:4" ht="15.75" customHeight="1" x14ac:dyDescent="0.25">
      <c r="A16" s="29" t="s">
        <v>60</v>
      </c>
      <c r="B16" s="49" t="s">
        <v>106</v>
      </c>
      <c r="C16" s="50" t="s">
        <v>0</v>
      </c>
      <c r="D16" s="51">
        <v>2</v>
      </c>
    </row>
    <row r="17" spans="1:8" ht="15.75" customHeight="1" x14ac:dyDescent="0.25">
      <c r="A17" s="29" t="s">
        <v>61</v>
      </c>
      <c r="B17" s="49" t="s">
        <v>107</v>
      </c>
      <c r="C17" s="50" t="s">
        <v>0</v>
      </c>
      <c r="D17" s="51">
        <v>2</v>
      </c>
    </row>
    <row r="18" spans="1:8" ht="17.25" customHeight="1" x14ac:dyDescent="0.25">
      <c r="A18" s="29" t="s">
        <v>62</v>
      </c>
      <c r="B18" s="33" t="s">
        <v>76</v>
      </c>
      <c r="C18" s="30" t="s">
        <v>56</v>
      </c>
      <c r="D18" s="36">
        <v>7.22</v>
      </c>
    </row>
    <row r="19" spans="1:8" ht="15.75" customHeight="1" x14ac:dyDescent="0.25">
      <c r="A19" s="29" t="s">
        <v>65</v>
      </c>
      <c r="B19" s="33" t="s">
        <v>77</v>
      </c>
      <c r="C19" s="30" t="s">
        <v>56</v>
      </c>
      <c r="D19" s="36">
        <v>7.22</v>
      </c>
    </row>
    <row r="20" spans="1:8" ht="15.75" customHeight="1" x14ac:dyDescent="0.25">
      <c r="A20" s="29" t="s">
        <v>78</v>
      </c>
      <c r="B20" s="33" t="s">
        <v>72</v>
      </c>
      <c r="C20" s="30" t="s">
        <v>63</v>
      </c>
      <c r="D20" s="36">
        <v>9.76</v>
      </c>
    </row>
    <row r="21" spans="1:8" ht="15.75" customHeight="1" x14ac:dyDescent="0.25">
      <c r="A21" s="29" t="s">
        <v>79</v>
      </c>
      <c r="B21" s="33" t="s">
        <v>64</v>
      </c>
      <c r="C21" s="30" t="s">
        <v>63</v>
      </c>
      <c r="D21" s="36">
        <v>9.76</v>
      </c>
    </row>
    <row r="22" spans="1:8" ht="15.75" customHeight="1" x14ac:dyDescent="0.25">
      <c r="A22" s="29" t="s">
        <v>82</v>
      </c>
      <c r="B22" s="33" t="s">
        <v>75</v>
      </c>
      <c r="C22" s="30" t="s">
        <v>63</v>
      </c>
      <c r="D22" s="36">
        <v>9.76</v>
      </c>
    </row>
    <row r="23" spans="1:8" ht="15.75" customHeight="1" x14ac:dyDescent="0.25">
      <c r="A23" s="29" t="s">
        <v>84</v>
      </c>
      <c r="B23" s="33" t="s">
        <v>120</v>
      </c>
      <c r="C23" s="30" t="s">
        <v>0</v>
      </c>
      <c r="D23" s="36">
        <v>1</v>
      </c>
    </row>
    <row r="24" spans="1:8" ht="15.75" customHeight="1" x14ac:dyDescent="0.25">
      <c r="A24" s="29"/>
      <c r="B24" s="41" t="s">
        <v>67</v>
      </c>
      <c r="C24" s="30"/>
      <c r="D24" s="36"/>
    </row>
    <row r="25" spans="1:8" ht="15.75" customHeight="1" x14ac:dyDescent="0.25">
      <c r="A25" s="29" t="s">
        <v>85</v>
      </c>
      <c r="B25" s="44" t="s">
        <v>70</v>
      </c>
      <c r="C25" s="30" t="s">
        <v>56</v>
      </c>
      <c r="D25" s="36">
        <v>3.5</v>
      </c>
    </row>
    <row r="26" spans="1:8" ht="15.75" customHeight="1" x14ac:dyDescent="0.25">
      <c r="A26" s="29" t="s">
        <v>86</v>
      </c>
      <c r="B26" s="44" t="s">
        <v>71</v>
      </c>
      <c r="C26" s="30" t="s">
        <v>63</v>
      </c>
      <c r="D26" s="51">
        <v>20</v>
      </c>
    </row>
    <row r="27" spans="1:8" ht="15.75" customHeight="1" x14ac:dyDescent="0.25">
      <c r="A27" s="29" t="s">
        <v>87</v>
      </c>
      <c r="B27" s="33" t="s">
        <v>74</v>
      </c>
      <c r="C27" s="30" t="s">
        <v>63</v>
      </c>
      <c r="D27" s="36">
        <v>20</v>
      </c>
    </row>
    <row r="28" spans="1:8" ht="15.75" customHeight="1" x14ac:dyDescent="0.25">
      <c r="A28" s="29" t="s">
        <v>88</v>
      </c>
      <c r="B28" s="33" t="s">
        <v>68</v>
      </c>
      <c r="C28" s="30" t="s">
        <v>0</v>
      </c>
      <c r="D28" s="36">
        <v>6</v>
      </c>
    </row>
    <row r="29" spans="1:8" ht="15.75" customHeight="1" x14ac:dyDescent="0.25">
      <c r="A29" s="29" t="s">
        <v>89</v>
      </c>
      <c r="B29" s="33" t="s">
        <v>9</v>
      </c>
      <c r="C29" s="30" t="s">
        <v>0</v>
      </c>
      <c r="D29" s="36">
        <v>5</v>
      </c>
    </row>
    <row r="30" spans="1:8" ht="35.25" customHeight="1" x14ac:dyDescent="0.25">
      <c r="A30" s="29" t="s">
        <v>90</v>
      </c>
      <c r="B30" s="49" t="s">
        <v>121</v>
      </c>
      <c r="C30" s="50" t="s">
        <v>56</v>
      </c>
      <c r="D30" s="51">
        <v>15.4</v>
      </c>
    </row>
    <row r="31" spans="1:8" ht="15.75" customHeight="1" x14ac:dyDescent="0.25">
      <c r="A31" s="29" t="s">
        <v>91</v>
      </c>
      <c r="B31" s="49" t="s">
        <v>101</v>
      </c>
      <c r="C31" s="50" t="s">
        <v>56</v>
      </c>
      <c r="D31" s="51">
        <v>12.4</v>
      </c>
      <c r="H31" s="1" t="s">
        <v>83</v>
      </c>
    </row>
    <row r="32" spans="1:8" ht="15.75" customHeight="1" x14ac:dyDescent="0.25">
      <c r="A32" s="29" t="s">
        <v>92</v>
      </c>
      <c r="B32" s="49" t="s">
        <v>66</v>
      </c>
      <c r="C32" s="50" t="s">
        <v>56</v>
      </c>
      <c r="D32" s="51">
        <v>15.4</v>
      </c>
    </row>
    <row r="33" spans="1:4" ht="15.75" customHeight="1" x14ac:dyDescent="0.25">
      <c r="A33" s="29" t="s">
        <v>93</v>
      </c>
      <c r="B33" s="49" t="s">
        <v>80</v>
      </c>
      <c r="C33" s="50" t="s">
        <v>56</v>
      </c>
      <c r="D33" s="51">
        <v>15.4</v>
      </c>
    </row>
    <row r="34" spans="1:4" ht="15.75" customHeight="1" x14ac:dyDescent="0.25">
      <c r="A34" s="29" t="s">
        <v>94</v>
      </c>
      <c r="B34" s="33" t="s">
        <v>108</v>
      </c>
      <c r="C34" s="30" t="s">
        <v>0</v>
      </c>
      <c r="D34" s="36">
        <v>2</v>
      </c>
    </row>
    <row r="35" spans="1:4" ht="27" customHeight="1" x14ac:dyDescent="0.25">
      <c r="A35" s="29" t="s">
        <v>95</v>
      </c>
      <c r="B35" s="33" t="s">
        <v>110</v>
      </c>
      <c r="C35" s="30" t="s">
        <v>0</v>
      </c>
      <c r="D35" s="36">
        <v>2</v>
      </c>
    </row>
    <row r="36" spans="1:4" ht="15.75" customHeight="1" x14ac:dyDescent="0.25">
      <c r="A36" s="29" t="s">
        <v>96</v>
      </c>
      <c r="B36" s="33" t="s">
        <v>118</v>
      </c>
      <c r="C36" s="30" t="s">
        <v>56</v>
      </c>
      <c r="D36" s="36">
        <v>3</v>
      </c>
    </row>
    <row r="37" spans="1:4" ht="15.75" customHeight="1" x14ac:dyDescent="0.25">
      <c r="A37" s="29" t="s">
        <v>97</v>
      </c>
      <c r="B37" s="33" t="s">
        <v>104</v>
      </c>
      <c r="C37" s="30" t="s">
        <v>56</v>
      </c>
      <c r="D37" s="36">
        <v>3</v>
      </c>
    </row>
    <row r="38" spans="1:4" ht="15.75" customHeight="1" x14ac:dyDescent="0.25">
      <c r="A38" s="29" t="s">
        <v>112</v>
      </c>
      <c r="B38" s="33" t="s">
        <v>109</v>
      </c>
      <c r="C38" s="30" t="s">
        <v>56</v>
      </c>
      <c r="D38" s="36">
        <v>2.2000000000000002</v>
      </c>
    </row>
    <row r="39" spans="1:4" ht="29.25" customHeight="1" x14ac:dyDescent="0.25">
      <c r="A39" s="29" t="s">
        <v>113</v>
      </c>
      <c r="B39" s="33" t="s">
        <v>122</v>
      </c>
      <c r="C39" s="30" t="s">
        <v>56</v>
      </c>
      <c r="D39" s="36">
        <v>4</v>
      </c>
    </row>
    <row r="40" spans="1:4" ht="15.75" customHeight="1" x14ac:dyDescent="0.25">
      <c r="A40" s="29" t="s">
        <v>114</v>
      </c>
      <c r="B40" s="33" t="s">
        <v>102</v>
      </c>
      <c r="C40" s="30" t="s">
        <v>63</v>
      </c>
      <c r="D40" s="36">
        <v>10</v>
      </c>
    </row>
    <row r="41" spans="1:4" ht="15.75" customHeight="1" x14ac:dyDescent="0.25">
      <c r="A41" s="29" t="s">
        <v>115</v>
      </c>
      <c r="B41" s="33" t="s">
        <v>105</v>
      </c>
      <c r="C41" s="30" t="s">
        <v>56</v>
      </c>
      <c r="D41" s="36">
        <v>4</v>
      </c>
    </row>
    <row r="42" spans="1:4" ht="15.75" customHeight="1" x14ac:dyDescent="0.25">
      <c r="A42" s="29" t="s">
        <v>116</v>
      </c>
      <c r="B42" s="33" t="s">
        <v>103</v>
      </c>
      <c r="C42" s="30" t="s">
        <v>56</v>
      </c>
      <c r="D42" s="36">
        <v>7</v>
      </c>
    </row>
    <row r="43" spans="1:4" ht="15.75" customHeight="1" x14ac:dyDescent="0.25">
      <c r="A43" s="29" t="s">
        <v>117</v>
      </c>
      <c r="B43" s="33" t="s">
        <v>111</v>
      </c>
      <c r="C43" s="30" t="s">
        <v>56</v>
      </c>
      <c r="D43" s="36">
        <v>15</v>
      </c>
    </row>
    <row r="44" spans="1:4" ht="15.75" customHeight="1" thickBot="1" x14ac:dyDescent="0.3">
      <c r="A44" s="42" t="s">
        <v>123</v>
      </c>
      <c r="B44" s="43" t="s">
        <v>124</v>
      </c>
      <c r="C44" s="56" t="s">
        <v>125</v>
      </c>
      <c r="D44" s="57">
        <v>0.2</v>
      </c>
    </row>
    <row r="45" spans="1:4" ht="15.75" customHeight="1" thickTop="1" x14ac:dyDescent="0.25">
      <c r="A45" s="42"/>
      <c r="B45" s="43"/>
      <c r="C45" s="70" t="s">
        <v>2</v>
      </c>
      <c r="D45" s="74"/>
    </row>
    <row r="46" spans="1:4" ht="15.75" customHeight="1" x14ac:dyDescent="0.25">
      <c r="A46" s="29"/>
      <c r="B46" s="33"/>
      <c r="C46" s="71" t="s">
        <v>98</v>
      </c>
      <c r="D46" s="75"/>
    </row>
    <row r="47" spans="1:4" ht="15.75" customHeight="1" thickBot="1" x14ac:dyDescent="0.3">
      <c r="A47" s="31"/>
      <c r="B47" s="34"/>
      <c r="C47" s="72" t="s">
        <v>1</v>
      </c>
      <c r="D47" s="73"/>
    </row>
  </sheetData>
  <mergeCells count="6">
    <mergeCell ref="C45:D45"/>
    <mergeCell ref="C46:D46"/>
    <mergeCell ref="C47:D47"/>
    <mergeCell ref="A5:D5"/>
    <mergeCell ref="A7:D7"/>
    <mergeCell ref="A11:C11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1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0" workbookViewId="0">
      <selection activeCell="D47" sqref="D47"/>
    </sheetView>
  </sheetViews>
  <sheetFormatPr defaultColWidth="9.140625" defaultRowHeight="18.75" x14ac:dyDescent="0.3"/>
  <cols>
    <col min="1" max="1" width="11.28515625" style="8" customWidth="1"/>
    <col min="2" max="2" width="29.7109375" style="8" customWidth="1"/>
    <col min="3" max="4" width="22.5703125" style="8" customWidth="1"/>
    <col min="5" max="16384" width="9.140625" style="8"/>
  </cols>
  <sheetData>
    <row r="1" spans="1:4" ht="45.75" customHeight="1" x14ac:dyDescent="0.3">
      <c r="A1" s="19" t="s">
        <v>10</v>
      </c>
      <c r="B1" s="20" t="s">
        <v>11</v>
      </c>
      <c r="C1" s="21" t="s">
        <v>19</v>
      </c>
      <c r="D1" s="22" t="s">
        <v>20</v>
      </c>
    </row>
    <row r="2" spans="1:4" ht="22.5" customHeight="1" thickBot="1" x14ac:dyDescent="0.4">
      <c r="A2" s="23">
        <v>1</v>
      </c>
      <c r="B2" s="24">
        <v>2</v>
      </c>
      <c r="C2" s="25">
        <v>3</v>
      </c>
      <c r="D2" s="26">
        <v>4</v>
      </c>
    </row>
    <row r="3" spans="1:4" ht="22.5" customHeight="1" x14ac:dyDescent="0.3">
      <c r="A3" s="63" t="s">
        <v>25</v>
      </c>
      <c r="B3" s="64"/>
      <c r="C3" s="64"/>
      <c r="D3" s="65"/>
    </row>
    <row r="4" spans="1:4" x14ac:dyDescent="0.3">
      <c r="A4" s="17">
        <v>152</v>
      </c>
      <c r="B4" s="9" t="s">
        <v>12</v>
      </c>
      <c r="C4" s="12" t="e">
        <f>'КСС Вариант № 1'!#REF!</f>
        <v>#REF!</v>
      </c>
      <c r="D4" s="18" t="e">
        <f>#REF!</f>
        <v>#REF!</v>
      </c>
    </row>
    <row r="5" spans="1:4" x14ac:dyDescent="0.3">
      <c r="A5" s="17">
        <v>153</v>
      </c>
      <c r="B5" s="9" t="s">
        <v>13</v>
      </c>
      <c r="C5" s="12" t="e">
        <f>'КСС Вариант № 1'!#REF!</f>
        <v>#REF!</v>
      </c>
      <c r="D5" s="18" t="e">
        <f>#REF!</f>
        <v>#REF!</v>
      </c>
    </row>
    <row r="6" spans="1:4" x14ac:dyDescent="0.3">
      <c r="A6" s="17">
        <v>154</v>
      </c>
      <c r="B6" s="9" t="s">
        <v>14</v>
      </c>
      <c r="C6" s="12" t="e">
        <f>'КСС Вариант № 1'!#REF!</f>
        <v>#REF!</v>
      </c>
      <c r="D6" s="18" t="e">
        <f>#REF!</f>
        <v>#REF!</v>
      </c>
    </row>
    <row r="7" spans="1:4" x14ac:dyDescent="0.3">
      <c r="A7" s="17">
        <v>155</v>
      </c>
      <c r="B7" s="9" t="s">
        <v>15</v>
      </c>
      <c r="C7" s="12" t="e">
        <f>'КСС Вариант № 1'!#REF!</f>
        <v>#REF!</v>
      </c>
      <c r="D7" s="18" t="e">
        <f>#REF!</f>
        <v>#REF!</v>
      </c>
    </row>
    <row r="8" spans="1:4" ht="56.25" x14ac:dyDescent="0.3">
      <c r="A8" s="17">
        <v>156</v>
      </c>
      <c r="B8" s="11" t="s">
        <v>16</v>
      </c>
      <c r="C8" s="12" t="e">
        <f>'КСС Вариант № 1'!#REF!</f>
        <v>#REF!</v>
      </c>
      <c r="D8" s="18" t="e">
        <f>#REF!</f>
        <v>#REF!</v>
      </c>
    </row>
    <row r="9" spans="1:4" x14ac:dyDescent="0.3">
      <c r="A9" s="17">
        <v>157</v>
      </c>
      <c r="B9" s="9" t="s">
        <v>17</v>
      </c>
      <c r="C9" s="12" t="e">
        <f>'КСС Вариант № 1'!#REF!</f>
        <v>#REF!</v>
      </c>
      <c r="D9" s="18" t="e">
        <f>#REF!</f>
        <v>#REF!</v>
      </c>
    </row>
    <row r="10" spans="1:4" ht="37.5" x14ac:dyDescent="0.3">
      <c r="A10" s="17">
        <v>159</v>
      </c>
      <c r="B10" s="10" t="s">
        <v>18</v>
      </c>
      <c r="C10" s="12" t="e">
        <f>'КСС Вариант № 1'!#REF!</f>
        <v>#REF!</v>
      </c>
      <c r="D10" s="18" t="e">
        <f>#REF!</f>
        <v>#REF!</v>
      </c>
    </row>
    <row r="11" spans="1:4" ht="56.25" x14ac:dyDescent="0.3">
      <c r="A11" s="17">
        <v>160</v>
      </c>
      <c r="B11" s="10" t="s">
        <v>21</v>
      </c>
      <c r="C11" s="12" t="e">
        <f>'КСС Вариант № 1'!#REF!</f>
        <v>#REF!</v>
      </c>
      <c r="D11" s="18" t="e">
        <f>#REF!</f>
        <v>#REF!</v>
      </c>
    </row>
    <row r="12" spans="1:4" x14ac:dyDescent="0.3">
      <c r="A12" s="17">
        <v>161</v>
      </c>
      <c r="B12" s="9" t="s">
        <v>22</v>
      </c>
      <c r="C12" s="12" t="e">
        <f>'КСС Вариант № 1'!#REF!</f>
        <v>#REF!</v>
      </c>
      <c r="D12" s="18" t="e">
        <f>#REF!</f>
        <v>#REF!</v>
      </c>
    </row>
    <row r="13" spans="1:4" x14ac:dyDescent="0.3">
      <c r="A13" s="17">
        <v>162</v>
      </c>
      <c r="B13" s="9" t="s">
        <v>23</v>
      </c>
      <c r="C13" s="12" t="e">
        <f>'КСС Вариант № 1'!#REF!</f>
        <v>#REF!</v>
      </c>
      <c r="D13" s="18" t="e">
        <f>#REF!</f>
        <v>#REF!</v>
      </c>
    </row>
    <row r="14" spans="1:4" x14ac:dyDescent="0.3">
      <c r="A14" s="17">
        <v>163</v>
      </c>
      <c r="B14" s="9" t="s">
        <v>24</v>
      </c>
      <c r="C14" s="12" t="e">
        <f>'КСС Вариант № 1'!#REF!</f>
        <v>#REF!</v>
      </c>
      <c r="D14" s="18" t="e">
        <f>#REF!</f>
        <v>#REF!</v>
      </c>
    </row>
    <row r="15" spans="1:4" ht="19.5" thickBot="1" x14ac:dyDescent="0.35">
      <c r="A15" s="68" t="s">
        <v>55</v>
      </c>
      <c r="B15" s="69"/>
      <c r="C15" s="15" t="e">
        <f>SUM(C4:C14)</f>
        <v>#REF!</v>
      </c>
      <c r="D15" s="16" t="e">
        <f>SUM(D4:D14)</f>
        <v>#REF!</v>
      </c>
    </row>
    <row r="16" spans="1:4" ht="22.5" customHeight="1" x14ac:dyDescent="0.3">
      <c r="A16" s="63" t="s">
        <v>27</v>
      </c>
      <c r="B16" s="64"/>
      <c r="C16" s="64"/>
      <c r="D16" s="65"/>
    </row>
    <row r="17" spans="1:4" ht="75" x14ac:dyDescent="0.3">
      <c r="A17" s="17">
        <v>164</v>
      </c>
      <c r="B17" s="10" t="s">
        <v>28</v>
      </c>
      <c r="C17" s="12" t="e">
        <f>'КСС Вариант № 1'!#REF!</f>
        <v>#REF!</v>
      </c>
      <c r="D17" s="18" t="e">
        <f>#REF!</f>
        <v>#REF!</v>
      </c>
    </row>
    <row r="18" spans="1:4" x14ac:dyDescent="0.3">
      <c r="A18" s="17">
        <v>165</v>
      </c>
      <c r="B18" s="9" t="s">
        <v>29</v>
      </c>
      <c r="C18" s="12" t="e">
        <f>'КСС Вариант № 1'!#REF!</f>
        <v>#REF!</v>
      </c>
      <c r="D18" s="18" t="e">
        <f>#REF!</f>
        <v>#REF!</v>
      </c>
    </row>
    <row r="19" spans="1:4" ht="75" x14ac:dyDescent="0.3">
      <c r="A19" s="17">
        <v>166</v>
      </c>
      <c r="B19" s="10" t="s">
        <v>30</v>
      </c>
      <c r="C19" s="12" t="e">
        <f>'КСС Вариант № 1'!#REF!</f>
        <v>#REF!</v>
      </c>
      <c r="D19" s="18" t="e">
        <f>#REF!</f>
        <v>#REF!</v>
      </c>
    </row>
    <row r="20" spans="1:4" x14ac:dyDescent="0.3">
      <c r="A20" s="17">
        <v>167</v>
      </c>
      <c r="B20" s="9" t="s">
        <v>31</v>
      </c>
      <c r="C20" s="12" t="e">
        <f>'КСС Вариант № 1'!#REF!</f>
        <v>#REF!</v>
      </c>
      <c r="D20" s="18" t="e">
        <f>#REF!</f>
        <v>#REF!</v>
      </c>
    </row>
    <row r="21" spans="1:4" ht="37.5" x14ac:dyDescent="0.3">
      <c r="A21" s="17">
        <v>168</v>
      </c>
      <c r="B21" s="10" t="s">
        <v>32</v>
      </c>
      <c r="C21" s="12" t="e">
        <f>'КСС Вариант № 1'!#REF!</f>
        <v>#REF!</v>
      </c>
      <c r="D21" s="18" t="e">
        <f>#REF!</f>
        <v>#REF!</v>
      </c>
    </row>
    <row r="22" spans="1:4" x14ac:dyDescent="0.3">
      <c r="A22" s="17">
        <v>169</v>
      </c>
      <c r="B22" s="9" t="s">
        <v>33</v>
      </c>
      <c r="C22" s="12" t="e">
        <f>'КСС Вариант № 1'!#REF!</f>
        <v>#REF!</v>
      </c>
      <c r="D22" s="18" t="e">
        <f>#REF!</f>
        <v>#REF!</v>
      </c>
    </row>
    <row r="23" spans="1:4" ht="37.5" x14ac:dyDescent="0.3">
      <c r="A23" s="17">
        <v>170</v>
      </c>
      <c r="B23" s="10" t="s">
        <v>34</v>
      </c>
      <c r="C23" s="12" t="e">
        <f>'КСС Вариант № 1'!#REF!</f>
        <v>#REF!</v>
      </c>
      <c r="D23" s="18" t="e">
        <f>#REF!</f>
        <v>#REF!</v>
      </c>
    </row>
    <row r="24" spans="1:4" ht="37.5" x14ac:dyDescent="0.3">
      <c r="A24" s="17">
        <v>171</v>
      </c>
      <c r="B24" s="10" t="s">
        <v>35</v>
      </c>
      <c r="C24" s="12" t="e">
        <f>'КСС Вариант № 1'!#REF!</f>
        <v>#REF!</v>
      </c>
      <c r="D24" s="18" t="e">
        <f>#REF!</f>
        <v>#REF!</v>
      </c>
    </row>
    <row r="25" spans="1:4" x14ac:dyDescent="0.3">
      <c r="A25" s="17">
        <v>172</v>
      </c>
      <c r="B25" s="9" t="s">
        <v>36</v>
      </c>
      <c r="C25" s="12" t="e">
        <f>'КСС Вариант № 1'!#REF!</f>
        <v>#REF!</v>
      </c>
      <c r="D25" s="18" t="e">
        <f>#REF!</f>
        <v>#REF!</v>
      </c>
    </row>
    <row r="26" spans="1:4" x14ac:dyDescent="0.3">
      <c r="A26" s="17">
        <v>173</v>
      </c>
      <c r="B26" s="9" t="s">
        <v>37</v>
      </c>
      <c r="C26" s="12" t="e">
        <f>'КСС Вариант № 1'!#REF!</f>
        <v>#REF!</v>
      </c>
      <c r="D26" s="18" t="e">
        <f>#REF!</f>
        <v>#REF!</v>
      </c>
    </row>
    <row r="27" spans="1:4" x14ac:dyDescent="0.3">
      <c r="A27" s="17">
        <v>174</v>
      </c>
      <c r="B27" s="9" t="s">
        <v>38</v>
      </c>
      <c r="C27" s="12" t="e">
        <f>'КСС Вариант № 1'!#REF!</f>
        <v>#REF!</v>
      </c>
      <c r="D27" s="18" t="e">
        <f>#REF!</f>
        <v>#REF!</v>
      </c>
    </row>
    <row r="28" spans="1:4" ht="37.5" x14ac:dyDescent="0.3">
      <c r="A28" s="17">
        <v>175</v>
      </c>
      <c r="B28" s="10" t="s">
        <v>39</v>
      </c>
      <c r="C28" s="12" t="e">
        <f>'КСС Вариант № 1'!#REF!</f>
        <v>#REF!</v>
      </c>
      <c r="D28" s="18" t="e">
        <f>#REF!</f>
        <v>#REF!</v>
      </c>
    </row>
    <row r="29" spans="1:4" x14ac:dyDescent="0.3">
      <c r="A29" s="17">
        <v>176</v>
      </c>
      <c r="B29" s="9" t="s">
        <v>40</v>
      </c>
      <c r="C29" s="12" t="e">
        <f>'КСС Вариант № 1'!#REF!</f>
        <v>#REF!</v>
      </c>
      <c r="D29" s="18" t="e">
        <f>#REF!</f>
        <v>#REF!</v>
      </c>
    </row>
    <row r="30" spans="1:4" ht="56.25" x14ac:dyDescent="0.3">
      <c r="A30" s="17">
        <v>177</v>
      </c>
      <c r="B30" s="10" t="s">
        <v>41</v>
      </c>
      <c r="C30" s="12" t="e">
        <f>'КСС Вариант № 1'!#REF!</f>
        <v>#REF!</v>
      </c>
      <c r="D30" s="18" t="e">
        <f>#REF!</f>
        <v>#REF!</v>
      </c>
    </row>
    <row r="31" spans="1:4" x14ac:dyDescent="0.3">
      <c r="A31" s="17">
        <v>178</v>
      </c>
      <c r="B31" s="9" t="s">
        <v>42</v>
      </c>
      <c r="C31" s="12" t="e">
        <f>'КСС Вариант № 1'!#REF!</f>
        <v>#REF!</v>
      </c>
      <c r="D31" s="18" t="e">
        <f>#REF!</f>
        <v>#REF!</v>
      </c>
    </row>
    <row r="32" spans="1:4" ht="19.5" thickBot="1" x14ac:dyDescent="0.35">
      <c r="A32" s="68" t="s">
        <v>54</v>
      </c>
      <c r="B32" s="69"/>
      <c r="C32" s="15" t="e">
        <f>SUM(C17:C31)</f>
        <v>#REF!</v>
      </c>
      <c r="D32" s="16" t="e">
        <f>SUM(D17:D31)</f>
        <v>#REF!</v>
      </c>
    </row>
    <row r="33" spans="1:4" ht="22.5" customHeight="1" x14ac:dyDescent="0.3">
      <c r="A33" s="63" t="s">
        <v>26</v>
      </c>
      <c r="B33" s="64"/>
      <c r="C33" s="64"/>
      <c r="D33" s="65"/>
    </row>
    <row r="34" spans="1:4" x14ac:dyDescent="0.3">
      <c r="A34" s="17">
        <v>179</v>
      </c>
      <c r="B34" s="9" t="s">
        <v>44</v>
      </c>
      <c r="C34" s="12" t="e">
        <f>'КСС Вариант № 1'!#REF!</f>
        <v>#REF!</v>
      </c>
      <c r="D34" s="18" t="e">
        <f>#REF!</f>
        <v>#REF!</v>
      </c>
    </row>
    <row r="35" spans="1:4" x14ac:dyDescent="0.3">
      <c r="A35" s="17">
        <v>187</v>
      </c>
      <c r="B35" s="9" t="s">
        <v>45</v>
      </c>
      <c r="C35" s="12" t="e">
        <f>'КСС Вариант № 1'!#REF!</f>
        <v>#REF!</v>
      </c>
      <c r="D35" s="18" t="e">
        <f>#REF!</f>
        <v>#REF!</v>
      </c>
    </row>
    <row r="36" spans="1:4" x14ac:dyDescent="0.3">
      <c r="A36" s="17" t="s">
        <v>43</v>
      </c>
      <c r="B36" s="9" t="s">
        <v>46</v>
      </c>
      <c r="C36" s="12" t="e">
        <f>'КСС Вариант № 1'!#REF!</f>
        <v>#REF!</v>
      </c>
      <c r="D36" s="18" t="e">
        <f>#REF!</f>
        <v>#REF!</v>
      </c>
    </row>
    <row r="37" spans="1:4" ht="37.5" x14ac:dyDescent="0.3">
      <c r="A37" s="17">
        <v>190</v>
      </c>
      <c r="B37" s="10" t="s">
        <v>47</v>
      </c>
      <c r="C37" s="12" t="e">
        <f>'КСС Вариант № 1'!#REF!</f>
        <v>#REF!</v>
      </c>
      <c r="D37" s="18" t="e">
        <f>#REF!</f>
        <v>#REF!</v>
      </c>
    </row>
    <row r="38" spans="1:4" x14ac:dyDescent="0.3">
      <c r="A38" s="17">
        <v>191</v>
      </c>
      <c r="B38" s="9" t="s">
        <v>48</v>
      </c>
      <c r="C38" s="12" t="e">
        <f>'КСС Вариант № 1'!#REF!</f>
        <v>#REF!</v>
      </c>
      <c r="D38" s="18" t="e">
        <f>#REF!</f>
        <v>#REF!</v>
      </c>
    </row>
    <row r="39" spans="1:4" x14ac:dyDescent="0.3">
      <c r="A39" s="17">
        <v>192</v>
      </c>
      <c r="B39" s="9" t="s">
        <v>49</v>
      </c>
      <c r="C39" s="12" t="e">
        <f>'КСС Вариант № 1'!#REF!</f>
        <v>#REF!</v>
      </c>
      <c r="D39" s="18" t="e">
        <f>#REF!</f>
        <v>#REF!</v>
      </c>
    </row>
    <row r="40" spans="1:4" x14ac:dyDescent="0.3">
      <c r="A40" s="17">
        <v>193</v>
      </c>
      <c r="B40" s="9" t="s">
        <v>50</v>
      </c>
      <c r="C40" s="12" t="e">
        <f>'КСС Вариант № 1'!#REF!</f>
        <v>#REF!</v>
      </c>
      <c r="D40" s="18" t="e">
        <f>#REF!</f>
        <v>#REF!</v>
      </c>
    </row>
    <row r="41" spans="1:4" ht="19.5" thickBot="1" x14ac:dyDescent="0.35">
      <c r="A41" s="68" t="s">
        <v>53</v>
      </c>
      <c r="B41" s="69"/>
      <c r="C41" s="16" t="e">
        <f>SUM(C34:C40)</f>
        <v>#REF!</v>
      </c>
      <c r="D41" s="16" t="e">
        <f>SUM(D34:D40)</f>
        <v>#REF!</v>
      </c>
    </row>
    <row r="42" spans="1:4" ht="20.25" x14ac:dyDescent="0.3">
      <c r="A42" s="63" t="s">
        <v>51</v>
      </c>
      <c r="B42" s="64"/>
      <c r="C42" s="64"/>
      <c r="D42" s="65"/>
    </row>
    <row r="43" spans="1:4" ht="19.5" thickBot="1" x14ac:dyDescent="0.35">
      <c r="A43" s="68" t="s">
        <v>52</v>
      </c>
      <c r="B43" s="69"/>
      <c r="C43" s="15" t="e">
        <f>'КСС Вариант № 1'!#REF!</f>
        <v>#REF!</v>
      </c>
      <c r="D43" s="15" t="e">
        <f>#REF!</f>
        <v>#REF!</v>
      </c>
    </row>
    <row r="44" spans="1:4" ht="19.5" thickBot="1" x14ac:dyDescent="0.35">
      <c r="A44" s="66" t="s">
        <v>8</v>
      </c>
      <c r="B44" s="67"/>
      <c r="C44" s="13" t="e">
        <f>C43+C41+C32+C15</f>
        <v>#REF!</v>
      </c>
      <c r="D44" s="14" t="e">
        <f>D41+D32+D15+D43</f>
        <v>#REF!</v>
      </c>
    </row>
  </sheetData>
  <mergeCells count="9">
    <mergeCell ref="A3:D3"/>
    <mergeCell ref="A16:D16"/>
    <mergeCell ref="A33:D33"/>
    <mergeCell ref="A44:B44"/>
    <mergeCell ref="A42:D42"/>
    <mergeCell ref="A43:B43"/>
    <mergeCell ref="A15:B15"/>
    <mergeCell ref="A32:B32"/>
    <mergeCell ref="A41:B4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КСС Вариант № 1</vt:lpstr>
      <vt:lpstr>Обобщена</vt:lpstr>
      <vt:lpstr>'КСС Вариант № 1'!Print_Area</vt:lpstr>
      <vt:lpstr>'КСС Вариант № 1'!Print_Titles</vt:lpstr>
    </vt:vector>
  </TitlesOfParts>
  <Company>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Атанасов</dc:creator>
  <cp:lastModifiedBy>Mariana Kalcheva</cp:lastModifiedBy>
  <cp:lastPrinted>2019-12-06T09:21:48Z</cp:lastPrinted>
  <dcterms:created xsi:type="dcterms:W3CDTF">2013-01-29T14:42:34Z</dcterms:created>
  <dcterms:modified xsi:type="dcterms:W3CDTF">2019-12-06T09:22:06Z</dcterms:modified>
</cp:coreProperties>
</file>