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КСС Вариант № 1" sheetId="8" r:id="rId1"/>
    <sheet name="Обобщена" sheetId="9" state="hidden" r:id="rId2"/>
  </sheets>
  <definedNames>
    <definedName name="_xlnm._FilterDatabase" localSheetId="0" hidden="1">'КСС Вариант № 1'!$B$2:$B$157</definedName>
    <definedName name="_xlnm.Print_Area" localSheetId="0">'КСС Вариант № 1'!$A$14:$D$29</definedName>
    <definedName name="_xlnm.Print_Titles" localSheetId="0">'КСС Вариант № 1'!$9:$10</definedName>
  </definedNames>
  <calcPr calcId="145621"/>
</workbook>
</file>

<file path=xl/calcChain.xml><?xml version="1.0" encoding="utf-8"?>
<calcChain xmlns="http://schemas.openxmlformats.org/spreadsheetml/2006/main">
  <c r="D43" i="9" l="1"/>
  <c r="D11" i="9"/>
  <c r="D13" i="9"/>
  <c r="D18" i="9"/>
  <c r="D21" i="9"/>
  <c r="D25" i="9"/>
  <c r="D29" i="9"/>
  <c r="D34" i="9"/>
  <c r="D5" i="9"/>
  <c r="D10" i="9"/>
  <c r="D12" i="9"/>
  <c r="D19" i="9"/>
  <c r="D20" i="9"/>
  <c r="D23" i="9"/>
  <c r="D24" i="9"/>
  <c r="D26" i="9"/>
  <c r="D27" i="9"/>
  <c r="D40" i="9"/>
  <c r="D14" i="9"/>
  <c r="D22" i="9"/>
  <c r="D35" i="9"/>
  <c r="D36" i="9"/>
  <c r="D39" i="9"/>
  <c r="D9" i="9"/>
  <c r="D6" i="9"/>
  <c r="D8" i="9"/>
  <c r="D17" i="9"/>
  <c r="D28" i="9"/>
  <c r="D30" i="9"/>
  <c r="D37" i="9"/>
  <c r="D38" i="9"/>
  <c r="D4" i="9"/>
  <c r="D7" i="9" l="1"/>
  <c r="D31" i="9"/>
  <c r="C43" i="9"/>
  <c r="D41" i="9" l="1"/>
  <c r="D32" i="9"/>
  <c r="D15" i="9"/>
  <c r="D44" i="9" l="1"/>
  <c r="C24" i="9" l="1"/>
  <c r="C39" i="9"/>
  <c r="C38" i="9"/>
  <c r="C37" i="9"/>
  <c r="C36" i="9"/>
  <c r="C35" i="9"/>
  <c r="C34" i="9"/>
  <c r="C30" i="9"/>
  <c r="C29" i="9"/>
  <c r="C28" i="9"/>
  <c r="C27" i="9"/>
  <c r="C26" i="9"/>
  <c r="C25" i="9"/>
  <c r="C20" i="9"/>
  <c r="C21" i="9"/>
  <c r="C22" i="9"/>
  <c r="C18" i="9"/>
  <c r="C19" i="9"/>
  <c r="C17" i="9"/>
  <c r="C23" i="9"/>
  <c r="C40" i="9" l="1"/>
  <c r="C41" i="9" s="1"/>
  <c r="C31" i="9"/>
  <c r="C32" i="9" s="1"/>
  <c r="C13" i="9"/>
  <c r="C12" i="9"/>
  <c r="C6" i="9"/>
  <c r="C7" i="9"/>
  <c r="C8" i="9"/>
  <c r="C9" i="9"/>
  <c r="C10" i="9"/>
  <c r="C11" i="9"/>
  <c r="C5" i="9"/>
  <c r="C14" i="9" l="1"/>
  <c r="C4" i="9" l="1"/>
  <c r="C15" i="9" s="1"/>
  <c r="C44" i="9" s="1"/>
</calcChain>
</file>

<file path=xl/sharedStrings.xml><?xml version="1.0" encoding="utf-8"?>
<sst xmlns="http://schemas.openxmlformats.org/spreadsheetml/2006/main" count="388" uniqueCount="180">
  <si>
    <t>бр.</t>
  </si>
  <si>
    <t>ВСИЧКО:</t>
  </si>
  <si>
    <t>КРАЙНА СТОЙНОСТ:</t>
  </si>
  <si>
    <t>ОБЩО:</t>
  </si>
  <si>
    <t>20 % ДДС:</t>
  </si>
  <si>
    <t>УПРАВИТЕЛ:</t>
  </si>
  <si>
    <t>ДАТА:</t>
  </si>
  <si>
    <t xml:space="preserve">ФИРМА: </t>
  </si>
  <si>
    <t>№</t>
  </si>
  <si>
    <t>Описание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</si>
  <si>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</si>
  <si>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t>Кол.</t>
  </si>
  <si>
    <t>Ед. м.</t>
  </si>
  <si>
    <t>Общо:</t>
  </si>
  <si>
    <t>Грундиране с дълбокопроникващ грунд по стени</t>
  </si>
  <si>
    <t>Доставка и монтаж на двойни контакти  220 V, 16 А, сертификат от ЕС, включително свързване</t>
  </si>
  <si>
    <t>Доставка и монтаж на ключове, сертификат от ЕС, включително свързване</t>
  </si>
  <si>
    <t>м'</t>
  </si>
  <si>
    <t>До 10%  непредвидени:</t>
  </si>
  <si>
    <t>№ пом.</t>
  </si>
  <si>
    <t>Ползвател</t>
  </si>
  <si>
    <t>Евдокия Кьосева</t>
  </si>
  <si>
    <t>Анелия Йорданова</t>
  </si>
  <si>
    <t>Венцислав Георгиев</t>
  </si>
  <si>
    <t>Динчер Мюмюн</t>
  </si>
  <si>
    <t>Цветелина Димитрова
Корнелия Цекова
Траянка Огнянова</t>
  </si>
  <si>
    <t>Теменужка Велкова</t>
  </si>
  <si>
    <t>Светлана Биджева
Соня Младенова</t>
  </si>
  <si>
    <t>Вариант № 1
/цени без ДДС/</t>
  </si>
  <si>
    <t>Вариант № 2
/цени без ДДС/</t>
  </si>
  <si>
    <t>Пламен Тодоров
Мерал Каменова
Боряна Георгиева</t>
  </si>
  <si>
    <t>Сашо Берков</t>
  </si>
  <si>
    <t>Копирен център</t>
  </si>
  <si>
    <t>Заседателна зала</t>
  </si>
  <si>
    <t>Е Т А Ж  № 3</t>
  </si>
  <si>
    <t>Е Т А Ж  № 5</t>
  </si>
  <si>
    <t>Е Т А Ж  № 4</t>
  </si>
  <si>
    <t>Стойна Карабрайкова
Светла Бояджиева
Миглена Симеонова
Райна Димитрова</t>
  </si>
  <si>
    <t>Йорданка Стоименова</t>
  </si>
  <si>
    <t>Антоанета
Илиана Илчева
Силвия
Вяра Илиевска</t>
  </si>
  <si>
    <t>Главен секретар</t>
  </si>
  <si>
    <t>Александър Димитров
Мария Велинова</t>
  </si>
  <si>
    <t>Златка Добрева</t>
  </si>
  <si>
    <t>Юлия Милкова
Антония Бурова</t>
  </si>
  <si>
    <t>Мими Соколова
Теодора Качулева</t>
  </si>
  <si>
    <t>Румяна Тодоринова</t>
  </si>
  <si>
    <t>Архив ФСДУЧРИОК</t>
  </si>
  <si>
    <t>Сървърно</t>
  </si>
  <si>
    <t>Марийка Димитрова
Цветан Христов</t>
  </si>
  <si>
    <t>Диана Димитрова</t>
  </si>
  <si>
    <t>Регистратура за класифицирана информация</t>
  </si>
  <si>
    <t>Деловодство</t>
  </si>
  <si>
    <t>188 - 189</t>
  </si>
  <si>
    <t>Георги Илиев</t>
  </si>
  <si>
    <t>Архив ПОИД</t>
  </si>
  <si>
    <t>Архив ПИДООП и ИИД</t>
  </si>
  <si>
    <t>Софка Танева
Савина Захариева</t>
  </si>
  <si>
    <t>Любомира Калинчева</t>
  </si>
  <si>
    <t>Цветан Навчев</t>
  </si>
  <si>
    <t>Финансови инспектори</t>
  </si>
  <si>
    <t>О Б Щ И   Ч А С Т И</t>
  </si>
  <si>
    <t>Общо за ОБЩИ ЧАСТИ:</t>
  </si>
  <si>
    <t>Общо за ЕТАЖ № 5:</t>
  </si>
  <si>
    <t>Общо за ЕТАЖ № 4:</t>
  </si>
  <si>
    <t>Общо за ЕТАЖ № 3:</t>
  </si>
  <si>
    <t xml:space="preserve"> 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</si>
  <si>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</si>
  <si>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Демонтаж тоалетен умивалник вкл. батерия</t>
  </si>
  <si>
    <t>Демонтаж тоалетно седало включ. казанчето</t>
  </si>
  <si>
    <t>Направа на изравнителна замазка по под и стени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</si>
  <si>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</si>
  <si>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м2</t>
  </si>
  <si>
    <t>Спалня № 1</t>
  </si>
  <si>
    <t>Демонтаж на   первази</t>
  </si>
  <si>
    <t>Доставка и монтаж на нови PVC первази</t>
  </si>
  <si>
    <t xml:space="preserve">Направа на изравнителна замазка по под </t>
  </si>
  <si>
    <t>Доставка и монтаж на ламиниран паркет</t>
  </si>
  <si>
    <t>Доставка и монтаж на нова врата</t>
  </si>
  <si>
    <t>Демонтаж дървен прозорец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</si>
  <si>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</si>
  <si>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</si>
  <si>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</si>
  <si>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</si>
  <si>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</si>
  <si>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</si>
  <si>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</si>
  <si>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</si>
  <si>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</si>
  <si>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14.</t>
  </si>
  <si>
    <t>Спалня № 2</t>
  </si>
  <si>
    <t>Демонтаж дървен прозорец, включително корниз</t>
  </si>
  <si>
    <t>Доставка и монтаж на щори  (мярка от място)</t>
  </si>
  <si>
    <t>Хол с кухненски бокс</t>
  </si>
  <si>
    <t xml:space="preserve">Хол  </t>
  </si>
  <si>
    <t>Доставка и монтаж на ключове (двойни), сертификат от ЕС, включително свързване</t>
  </si>
  <si>
    <t>Кухненски бокс</t>
  </si>
  <si>
    <t>Демонтаж на  подова настилка (балатум)</t>
  </si>
  <si>
    <t>Санитарно помещение</t>
  </si>
  <si>
    <t xml:space="preserve">Доставка и монтаж на теракота /паз. цена до 12 лв. с ДДС, доставката се съгласува с възложителя/ </t>
  </si>
  <si>
    <t xml:space="preserve">1. </t>
  </si>
  <si>
    <t>Шпакловка стени</t>
  </si>
  <si>
    <t>Коридор</t>
  </si>
  <si>
    <t>Доставка и монтаж на преходни лайсни</t>
  </si>
  <si>
    <t>м</t>
  </si>
  <si>
    <t>Демонтаж на плоскости</t>
  </si>
  <si>
    <t>7.</t>
  </si>
  <si>
    <t>8.</t>
  </si>
  <si>
    <t>9.</t>
  </si>
  <si>
    <t xml:space="preserve">Демонтаж на фаянсова облицовка по под  </t>
  </si>
  <si>
    <t>Демонтаж на облицовка по стени и таван</t>
  </si>
  <si>
    <t>Демонтаж на прозорец</t>
  </si>
  <si>
    <t>Демонтаж входна врата</t>
  </si>
  <si>
    <t>Демонтаж и монтаж на бойлер</t>
  </si>
  <si>
    <t xml:space="preserve"> Демонтаж кухненско обзавеждане, почистване на стени, обработване на основата</t>
  </si>
  <si>
    <t>Демонтаж врата</t>
  </si>
  <si>
    <t>ВЪЗЛОЖИТЕЛ: АГЕНЦИЯ ЗА ДЪРЖАВНА ФИНАНСОВА ИНСПЕКЦИЯ</t>
  </si>
  <si>
    <t>10.</t>
  </si>
  <si>
    <t>15.</t>
  </si>
  <si>
    <t>16.</t>
  </si>
  <si>
    <t>17.</t>
  </si>
  <si>
    <t>18.</t>
  </si>
  <si>
    <t>19.</t>
  </si>
  <si>
    <t>Събиране и извозване на строителни отпадъци</t>
  </si>
  <si>
    <t>м3</t>
  </si>
  <si>
    <t xml:space="preserve">Доставка и монтаж на нова врата (мярка от място, цвят, съгласуван с възложителя) </t>
  </si>
  <si>
    <t>Доставка и монтаж на сифон в баня</t>
  </si>
  <si>
    <t>Доставка и монтаж на огледало  за баня</t>
  </si>
  <si>
    <t>Доставка  и монтаж поставка тоалетна хартия</t>
  </si>
  <si>
    <t>Закупуване и монтаж на диспенсър за течен сапун</t>
  </si>
  <si>
    <t xml:space="preserve">Монтаж на тоалетен умивалник,  среден размер, вкл. смесител </t>
  </si>
  <si>
    <t>Демонтаж, закупуване  и монтаж на комплект душ</t>
  </si>
  <si>
    <t>Закупуване, доставка и монтаж на осветително тяло над мивка, включително смесител</t>
  </si>
  <si>
    <t>Доставка и монтаж на PVC первази</t>
  </si>
  <si>
    <t>Обръщане/профили   на врата и прозорец</t>
  </si>
  <si>
    <t xml:space="preserve">Доставка и монтаж на подпрозоречен корниз </t>
  </si>
  <si>
    <t>Обръщане/профили  на  врата и прозорец</t>
  </si>
  <si>
    <t>Доставка и монтаж на окачен таван  от  гипсокартон  влагоустойчив</t>
  </si>
  <si>
    <t>Боядисване с бял латекс по таван - двукратно</t>
  </si>
  <si>
    <t>Демонтаж на первази</t>
  </si>
  <si>
    <t xml:space="preserve">Ръбохранители </t>
  </si>
  <si>
    <t>Доставка и монтаж на долен шкаф за баня</t>
  </si>
  <si>
    <t>Демонтаж и монтаж на метални решетки</t>
  </si>
  <si>
    <t>бр</t>
  </si>
  <si>
    <t>Доставка и монтаж на ново кухненско обзавеждане</t>
  </si>
  <si>
    <t>Доставка и монтаж на дървена обшивка по стени и таван</t>
  </si>
  <si>
    <t>Преместване на мебели</t>
  </si>
  <si>
    <t>Боядисване с   латекс по стени - двукратно,  съгласувано с Възложителя</t>
  </si>
  <si>
    <t xml:space="preserve"> Демонтаж врата  </t>
  </si>
  <si>
    <t xml:space="preserve">Демонтаж врата   </t>
  </si>
  <si>
    <t xml:space="preserve">Демонтаж на  подова настилка  </t>
  </si>
  <si>
    <t xml:space="preserve">Доставка и монтаж на  осветително тяло  </t>
  </si>
  <si>
    <t>Доставка и монтаж на  осветително тяло (съгласувано с Възложителя)</t>
  </si>
  <si>
    <t>Доставка и монтаж на нова PVC дограма с по един отваряем прозорец, след снемане на размери от място</t>
  </si>
  <si>
    <t xml:space="preserve">Доставка и монтаж на нова масивна дървена входна врата с мярка от място  </t>
  </si>
  <si>
    <t xml:space="preserve">Доставка и монтаж на нова PVC врата с мярка от място </t>
  </si>
  <si>
    <t>Доставка и монтаж на нова PVC дограма, един отваряем прозорец , след снемане на размери от място</t>
  </si>
  <si>
    <t>Доставка и монтаж на комарник на панти на отваряемото крило</t>
  </si>
  <si>
    <t xml:space="preserve">Доставка и монтаж на комарник на панти </t>
  </si>
  <si>
    <t>БУНГАЛО № 1</t>
  </si>
  <si>
    <t xml:space="preserve">РЕМОНТ НА СГРАДА С ИДЕНТИФИКАТОР   02837.503.662.1  В ПОЧИВНА БАЗА   НА АГЕНЦИЯ ЗА ДЪРЖАВНА ФИНАНСОВА ИНСПЕКЦИЯ НА ЯЗОВИР БАТАК ЗОНА "А"
 </t>
  </si>
  <si>
    <t>Доставка и монтаж на нова PVC дограма с един отваряем прозорец ,  след снемане на размери от място</t>
  </si>
  <si>
    <t>Доставка и монтаж на комарник на панти на  всяко отваряемо крило</t>
  </si>
  <si>
    <t>Доставка и монтаж на нова PVC дограма,  след снемане на размери от място, с отваряне по хоризонтална ос</t>
  </si>
  <si>
    <t xml:space="preserve">Полагане на фаянс по стени с включена цена на фаянс   /доставката се съгласува с възложителя/,  </t>
  </si>
  <si>
    <t xml:space="preserve">Полагане на теракот по под с включена цената на  теракота   /доставката се съгласува с възложителя/, </t>
  </si>
  <si>
    <t xml:space="preserve">Демонтаж врата  </t>
  </si>
  <si>
    <t>Монтаж на тоалетно седало включ. казанчето</t>
  </si>
  <si>
    <t xml:space="preserve">Полагане на теракота по под / доставката се съгласува с възложителя/, </t>
  </si>
  <si>
    <t>Демонтаж и монтаж на метални решетки, боядисване с блажна боя</t>
  </si>
  <si>
    <t>ЗАБЕЛЕЖКА:</t>
  </si>
  <si>
    <t xml:space="preserve"> 1.  Цените са в български лева, с включени труд и материали,  без начислен ДДС                               </t>
  </si>
  <si>
    <t xml:space="preserve"> 2.  Начин на плащане: по банков път </t>
  </si>
  <si>
    <t xml:space="preserve"> 3.  Валидност на офертата: ….. работни  дни</t>
  </si>
  <si>
    <t>4.  Срок на изпълнение: …..работни дни</t>
  </si>
  <si>
    <t>Демонтаж, закупуване и монтаж на нов полилей (гласувано с възложителя)</t>
  </si>
  <si>
    <t xml:space="preserve">Доставка и монтаж на нова PVC дограма, след снемане на размери от място, с отваряне по хоризонтална ос </t>
  </si>
  <si>
    <t xml:space="preserve"> Количествена   сметка</t>
  </si>
  <si>
    <t>26.</t>
  </si>
  <si>
    <t>5.  Авансово плащане:</t>
  </si>
  <si>
    <t xml:space="preserve">6.  Гаранционен срок: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</si>
</sst>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лв.&quot;;\-#,##0.00\ &quot;лв.&quot;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18"/>
      <color theme="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color rgb="FF0061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i/>
      <sz val="13"/>
      <color theme="3" tint="-0.499984740745262"/>
      <name val="Times New Roman"/>
      <family val="1"/>
      <charset val="204"/>
    </font>
    <font>
      <b/>
      <i/>
      <sz val="13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</borders>
  <cellStyleXfs count="4">
    <xf numFmtId="0" fontId="0" fillId="0" borderId="0"/>
    <xf numFmtId="0" fontId="10" fillId="4" borderId="0" applyNumberFormat="0" applyBorder="0" applyAlignment="0" applyProtection="0"/>
    <xf numFmtId="0" fontId="11" fillId="5" borderId="12" applyNumberFormat="0" applyAlignment="0" applyProtection="0"/>
    <xf numFmtId="0" fontId="25" fillId="10" borderId="34" applyNumberFormat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7" fontId="16" fillId="0" borderId="2" xfId="0" applyNumberFormat="1" applyFont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7" fontId="17" fillId="8" borderId="23" xfId="0" applyNumberFormat="1" applyFont="1" applyFill="1" applyBorder="1" applyAlignment="1">
      <alignment horizontal="right" vertical="center"/>
    </xf>
    <xf numFmtId="7" fontId="17" fillId="8" borderId="24" xfId="0" applyNumberFormat="1" applyFont="1" applyFill="1" applyBorder="1" applyAlignment="1">
      <alignment horizontal="right" vertical="center"/>
    </xf>
    <xf numFmtId="7" fontId="17" fillId="7" borderId="5" xfId="0" applyNumberFormat="1" applyFont="1" applyFill="1" applyBorder="1" applyAlignment="1">
      <alignment horizontal="right" vertical="center"/>
    </xf>
    <xf numFmtId="7" fontId="17" fillId="7" borderId="6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7" fontId="16" fillId="0" borderId="3" xfId="0" applyNumberFormat="1" applyFont="1" applyBorder="1" applyAlignment="1">
      <alignment horizontal="right"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8" xfId="2" applyFont="1" applyBorder="1" applyAlignment="1">
      <alignment horizontal="center" vertical="center" wrapText="1"/>
    </xf>
    <xf numFmtId="0" fontId="5" fillId="5" borderId="8" xfId="2" applyFont="1" applyBorder="1" applyAlignment="1">
      <alignment horizontal="left" vertical="center" wrapText="1"/>
    </xf>
    <xf numFmtId="0" fontId="5" fillId="5" borderId="7" xfId="2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4" fontId="20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29" fillId="0" borderId="34" xfId="3" applyNumberFormat="1" applyFont="1" applyFill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2" fontId="5" fillId="5" borderId="8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15" fillId="0" borderId="35" xfId="1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28" fillId="0" borderId="36" xfId="1" applyNumberFormat="1" applyFont="1" applyFill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31" fillId="5" borderId="20" xfId="2" applyFont="1" applyBorder="1" applyAlignment="1">
      <alignment horizontal="center" vertical="center" wrapText="1"/>
    </xf>
    <xf numFmtId="0" fontId="32" fillId="5" borderId="21" xfId="2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31" fillId="5" borderId="14" xfId="2" applyFont="1" applyBorder="1" applyAlignment="1">
      <alignment horizontal="center" vertical="center" wrapText="1"/>
    </xf>
    <xf numFmtId="0" fontId="31" fillId="5" borderId="13" xfId="2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right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right" vertical="center"/>
    </xf>
    <xf numFmtId="0" fontId="17" fillId="8" borderId="22" xfId="0" applyFont="1" applyFill="1" applyBorder="1" applyAlignment="1">
      <alignment horizontal="right" vertical="center"/>
    </xf>
    <xf numFmtId="0" fontId="17" fillId="7" borderId="28" xfId="0" applyFont="1" applyFill="1" applyBorder="1" applyAlignment="1">
      <alignment horizontal="right" vertical="center"/>
    </xf>
    <xf numFmtId="0" fontId="17" fillId="7" borderId="10" xfId="0" applyFont="1" applyFill="1" applyBorder="1" applyAlignment="1">
      <alignment horizontal="right" vertical="center"/>
    </xf>
  </cellXfs>
  <cellStyles count="4">
    <cellStyle name="Calculation" xfId="2" builtinId="22"/>
    <cellStyle name="Check Cell" xfId="3" builtinId="2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8"/>
  <sheetViews>
    <sheetView tabSelected="1" topLeftCell="A39" zoomScale="115" zoomScaleNormal="115" workbookViewId="0">
      <selection activeCell="G142" sqref="G142"/>
    </sheetView>
  </sheetViews>
  <sheetFormatPr defaultColWidth="9.140625" defaultRowHeight="15.75" customHeight="1" x14ac:dyDescent="0.25"/>
  <cols>
    <col min="1" max="1" width="3.28515625" style="1" customWidth="1"/>
    <col min="2" max="2" width="66.85546875" style="1" customWidth="1"/>
    <col min="3" max="3" width="6.7109375" style="1" customWidth="1"/>
    <col min="4" max="4" width="7.140625" style="1" customWidth="1"/>
    <col min="5" max="16384" width="9.140625" style="1"/>
  </cols>
  <sheetData>
    <row r="2" spans="1:4" ht="15.75" customHeight="1" x14ac:dyDescent="0.25">
      <c r="A2" s="6" t="s">
        <v>7</v>
      </c>
      <c r="B2" s="6"/>
    </row>
    <row r="3" spans="1:4" ht="15.75" customHeight="1" x14ac:dyDescent="0.25">
      <c r="A3" s="6" t="s">
        <v>115</v>
      </c>
      <c r="B3" s="6"/>
    </row>
    <row r="4" spans="1:4" ht="15.75" customHeight="1" x14ac:dyDescent="0.25">
      <c r="B4" s="2"/>
    </row>
    <row r="5" spans="1:4" ht="22.5" customHeight="1" x14ac:dyDescent="0.3">
      <c r="A5" s="103" t="s">
        <v>176</v>
      </c>
      <c r="B5" s="103"/>
      <c r="C5" s="103"/>
      <c r="D5" s="103"/>
    </row>
    <row r="6" spans="1:4" ht="15.75" customHeight="1" x14ac:dyDescent="0.25">
      <c r="B6" s="2"/>
      <c r="C6" s="2"/>
      <c r="D6" s="2"/>
    </row>
    <row r="7" spans="1:4" ht="63" customHeight="1" x14ac:dyDescent="0.25">
      <c r="A7" s="104" t="s">
        <v>159</v>
      </c>
      <c r="B7" s="104"/>
      <c r="C7" s="104"/>
      <c r="D7" s="104"/>
    </row>
    <row r="8" spans="1:4" ht="15.75" customHeight="1" thickBot="1" x14ac:dyDescent="0.3"/>
    <row r="9" spans="1:4" ht="25.5" customHeight="1" x14ac:dyDescent="0.25">
      <c r="A9" s="8" t="s">
        <v>8</v>
      </c>
      <c r="B9" s="9" t="s">
        <v>9</v>
      </c>
      <c r="C9" s="9" t="s">
        <v>12</v>
      </c>
      <c r="D9" s="9" t="s">
        <v>11</v>
      </c>
    </row>
    <row r="10" spans="1:4" ht="11.25" customHeight="1" thickBot="1" x14ac:dyDescent="0.3">
      <c r="A10" s="10">
        <v>1</v>
      </c>
      <c r="B10" s="11">
        <v>2</v>
      </c>
      <c r="C10" s="11">
        <v>3</v>
      </c>
      <c r="D10" s="11">
        <v>4</v>
      </c>
    </row>
    <row r="11" spans="1:4" ht="21.75" customHeight="1" thickBot="1" x14ac:dyDescent="0.3">
      <c r="A11" s="108" t="s">
        <v>158</v>
      </c>
      <c r="B11" s="109"/>
      <c r="C11" s="109"/>
      <c r="D11" s="109"/>
    </row>
    <row r="12" spans="1:4" ht="15.75" customHeight="1" thickBot="1" x14ac:dyDescent="0.3">
      <c r="A12" s="110" t="s">
        <v>72</v>
      </c>
      <c r="B12" s="111"/>
      <c r="C12" s="111"/>
      <c r="D12" s="111"/>
    </row>
    <row r="13" spans="1:4" ht="15.75" customHeight="1" x14ac:dyDescent="0.25">
      <c r="A13" s="49" t="s">
        <v>79</v>
      </c>
      <c r="B13" s="48" t="s">
        <v>149</v>
      </c>
      <c r="C13" s="47" t="s">
        <v>71</v>
      </c>
      <c r="D13" s="69">
        <v>10.14</v>
      </c>
    </row>
    <row r="14" spans="1:4" ht="15" x14ac:dyDescent="0.25">
      <c r="A14" s="46" t="s">
        <v>80</v>
      </c>
      <c r="B14" s="4" t="s">
        <v>73</v>
      </c>
      <c r="C14" s="7" t="s">
        <v>17</v>
      </c>
      <c r="D14" s="12">
        <v>11.9</v>
      </c>
    </row>
    <row r="15" spans="1:4" ht="15" x14ac:dyDescent="0.25">
      <c r="A15" s="46" t="s">
        <v>81</v>
      </c>
      <c r="B15" s="4" t="s">
        <v>90</v>
      </c>
      <c r="C15" s="7" t="s">
        <v>71</v>
      </c>
      <c r="D15" s="12">
        <v>1</v>
      </c>
    </row>
    <row r="16" spans="1:4" ht="24.75" x14ac:dyDescent="0.25">
      <c r="A16" s="70" t="s">
        <v>82</v>
      </c>
      <c r="B16" s="4" t="s">
        <v>155</v>
      </c>
      <c r="C16" s="7" t="s">
        <v>71</v>
      </c>
      <c r="D16" s="12">
        <v>1.68</v>
      </c>
    </row>
    <row r="17" spans="1:4" ht="15" x14ac:dyDescent="0.25">
      <c r="A17" s="70" t="s">
        <v>83</v>
      </c>
      <c r="B17" s="4" t="s">
        <v>91</v>
      </c>
      <c r="C17" s="7" t="s">
        <v>71</v>
      </c>
      <c r="D17" s="12">
        <v>1.5</v>
      </c>
    </row>
    <row r="18" spans="1:4" ht="15" x14ac:dyDescent="0.25">
      <c r="A18" s="70" t="s">
        <v>84</v>
      </c>
      <c r="B18" s="4" t="s">
        <v>156</v>
      </c>
      <c r="C18" s="7" t="s">
        <v>0</v>
      </c>
      <c r="D18" s="12">
        <v>1</v>
      </c>
    </row>
    <row r="19" spans="1:4" ht="15" x14ac:dyDescent="0.25">
      <c r="A19" s="70">
        <v>7</v>
      </c>
      <c r="B19" s="4" t="s">
        <v>74</v>
      </c>
      <c r="C19" s="7" t="s">
        <v>17</v>
      </c>
      <c r="D19" s="12">
        <v>11.9</v>
      </c>
    </row>
    <row r="20" spans="1:4" ht="15" x14ac:dyDescent="0.25">
      <c r="A20" s="70" t="s">
        <v>106</v>
      </c>
      <c r="B20" s="4" t="s">
        <v>75</v>
      </c>
      <c r="C20" s="7" t="s">
        <v>71</v>
      </c>
      <c r="D20" s="12">
        <v>10.14</v>
      </c>
    </row>
    <row r="21" spans="1:4" ht="15" x14ac:dyDescent="0.25">
      <c r="A21" s="70" t="s">
        <v>107</v>
      </c>
      <c r="B21" s="71" t="s">
        <v>76</v>
      </c>
      <c r="C21" s="7" t="s">
        <v>10</v>
      </c>
      <c r="D21" s="12">
        <v>10.14</v>
      </c>
    </row>
    <row r="22" spans="1:4" ht="15.75" customHeight="1" x14ac:dyDescent="0.25">
      <c r="A22" s="74" t="s">
        <v>116</v>
      </c>
      <c r="B22" s="4" t="s">
        <v>148</v>
      </c>
      <c r="C22" s="7" t="s">
        <v>0</v>
      </c>
      <c r="D22" s="12">
        <v>1</v>
      </c>
    </row>
    <row r="23" spans="1:4" ht="15.75" customHeight="1" x14ac:dyDescent="0.25">
      <c r="A23" s="74" t="s">
        <v>85</v>
      </c>
      <c r="B23" s="4" t="s">
        <v>77</v>
      </c>
      <c r="C23" s="7" t="s">
        <v>0</v>
      </c>
      <c r="D23" s="12">
        <v>1</v>
      </c>
    </row>
    <row r="24" spans="1:4" ht="15" x14ac:dyDescent="0.25">
      <c r="A24" s="74" t="s">
        <v>86</v>
      </c>
      <c r="B24" s="71" t="s">
        <v>135</v>
      </c>
      <c r="C24" s="7" t="s">
        <v>103</v>
      </c>
      <c r="D24" s="12">
        <v>10</v>
      </c>
    </row>
    <row r="25" spans="1:4" ht="15" x14ac:dyDescent="0.25">
      <c r="A25" s="74" t="s">
        <v>87</v>
      </c>
      <c r="B25" s="71" t="s">
        <v>134</v>
      </c>
      <c r="C25" s="7" t="s">
        <v>103</v>
      </c>
      <c r="D25" s="12">
        <v>1.35</v>
      </c>
    </row>
    <row r="26" spans="1:4" ht="15" x14ac:dyDescent="0.25">
      <c r="A26" s="74" t="s">
        <v>88</v>
      </c>
      <c r="B26" s="71" t="s">
        <v>168</v>
      </c>
      <c r="C26" s="7" t="s">
        <v>71</v>
      </c>
      <c r="D26" s="12">
        <v>1.68</v>
      </c>
    </row>
    <row r="27" spans="1:4" ht="25.5" customHeight="1" x14ac:dyDescent="0.25">
      <c r="A27" s="74" t="s">
        <v>117</v>
      </c>
      <c r="B27" s="29" t="s">
        <v>15</v>
      </c>
      <c r="C27" s="73" t="s">
        <v>0</v>
      </c>
      <c r="D27" s="12">
        <v>1</v>
      </c>
    </row>
    <row r="28" spans="1:4" ht="15" x14ac:dyDescent="0.25">
      <c r="A28" s="74" t="s">
        <v>118</v>
      </c>
      <c r="B28" s="71" t="s">
        <v>16</v>
      </c>
      <c r="C28" s="7" t="s">
        <v>0</v>
      </c>
      <c r="D28" s="12">
        <v>1</v>
      </c>
    </row>
    <row r="29" spans="1:4" ht="15" x14ac:dyDescent="0.25">
      <c r="A29" s="5" t="s">
        <v>119</v>
      </c>
      <c r="B29" s="3" t="s">
        <v>151</v>
      </c>
      <c r="C29" s="7" t="s">
        <v>0</v>
      </c>
      <c r="D29" s="12">
        <v>1</v>
      </c>
    </row>
    <row r="30" spans="1:4" ht="15.75" customHeight="1" thickBot="1" x14ac:dyDescent="0.3">
      <c r="A30" s="105" t="s">
        <v>65</v>
      </c>
      <c r="B30" s="106"/>
      <c r="C30" s="107"/>
      <c r="D30" s="77" t="s">
        <v>65</v>
      </c>
    </row>
    <row r="31" spans="1:4" ht="15.75" customHeight="1" thickBot="1" x14ac:dyDescent="0.3">
      <c r="A31" s="82" t="s">
        <v>89</v>
      </c>
      <c r="B31" s="83"/>
      <c r="C31" s="83"/>
      <c r="D31" s="83"/>
    </row>
    <row r="32" spans="1:4" ht="15.75" customHeight="1" x14ac:dyDescent="0.25">
      <c r="A32" s="25" t="s">
        <v>79</v>
      </c>
      <c r="B32" s="28" t="s">
        <v>96</v>
      </c>
      <c r="C32" s="26" t="s">
        <v>71</v>
      </c>
      <c r="D32" s="27">
        <v>13.12</v>
      </c>
    </row>
    <row r="33" spans="1:4" ht="15.75" customHeight="1" x14ac:dyDescent="0.25">
      <c r="A33" s="5" t="s">
        <v>80</v>
      </c>
      <c r="B33" s="4" t="s">
        <v>138</v>
      </c>
      <c r="C33" s="7" t="s">
        <v>17</v>
      </c>
      <c r="D33" s="12">
        <v>13.7</v>
      </c>
    </row>
    <row r="34" spans="1:4" ht="15.75" customHeight="1" x14ac:dyDescent="0.25">
      <c r="A34" s="5" t="s">
        <v>81</v>
      </c>
      <c r="B34" s="4" t="s">
        <v>78</v>
      </c>
      <c r="C34" s="7" t="s">
        <v>71</v>
      </c>
      <c r="D34" s="12">
        <v>1</v>
      </c>
    </row>
    <row r="35" spans="1:4" ht="15.75" customHeight="1" x14ac:dyDescent="0.25">
      <c r="A35" s="5" t="s">
        <v>82</v>
      </c>
      <c r="B35" s="4" t="s">
        <v>168</v>
      </c>
      <c r="C35" s="7" t="s">
        <v>71</v>
      </c>
      <c r="D35" s="12">
        <v>1.68</v>
      </c>
    </row>
    <row r="36" spans="1:4" ht="27" customHeight="1" x14ac:dyDescent="0.25">
      <c r="A36" s="5" t="s">
        <v>83</v>
      </c>
      <c r="B36" s="29" t="s">
        <v>160</v>
      </c>
      <c r="C36" s="7" t="s">
        <v>71</v>
      </c>
      <c r="D36" s="12">
        <v>1.68</v>
      </c>
    </row>
    <row r="37" spans="1:4" ht="18.75" customHeight="1" x14ac:dyDescent="0.25">
      <c r="A37" s="5" t="s">
        <v>84</v>
      </c>
      <c r="B37" s="29" t="s">
        <v>91</v>
      </c>
      <c r="C37" s="7" t="s">
        <v>71</v>
      </c>
      <c r="D37" s="12">
        <v>1.5</v>
      </c>
    </row>
    <row r="38" spans="1:4" ht="18.75" customHeight="1" x14ac:dyDescent="0.25">
      <c r="A38" s="5">
        <v>7</v>
      </c>
      <c r="B38" s="29" t="s">
        <v>156</v>
      </c>
      <c r="C38" s="7" t="s">
        <v>0</v>
      </c>
      <c r="D38" s="12">
        <v>1</v>
      </c>
    </row>
    <row r="39" spans="1:4" ht="15.75" customHeight="1" x14ac:dyDescent="0.25">
      <c r="A39" s="5">
        <v>9</v>
      </c>
      <c r="B39" s="4" t="s">
        <v>74</v>
      </c>
      <c r="C39" s="7" t="s">
        <v>17</v>
      </c>
      <c r="D39" s="72">
        <v>13.7</v>
      </c>
    </row>
    <row r="40" spans="1:4" ht="15.75" customHeight="1" x14ac:dyDescent="0.25">
      <c r="A40" s="5">
        <v>10</v>
      </c>
      <c r="B40" s="4" t="s">
        <v>75</v>
      </c>
      <c r="C40" s="7" t="s">
        <v>71</v>
      </c>
      <c r="D40" s="12">
        <v>13.12</v>
      </c>
    </row>
    <row r="41" spans="1:4" ht="15.75" customHeight="1" x14ac:dyDescent="0.25">
      <c r="A41" s="5" t="s">
        <v>85</v>
      </c>
      <c r="B41" s="4" t="s">
        <v>76</v>
      </c>
      <c r="C41" s="7" t="s">
        <v>71</v>
      </c>
      <c r="D41" s="12">
        <v>13.12</v>
      </c>
    </row>
    <row r="42" spans="1:4" ht="15" x14ac:dyDescent="0.25">
      <c r="A42" s="5" t="s">
        <v>86</v>
      </c>
      <c r="B42" s="4" t="s">
        <v>147</v>
      </c>
      <c r="C42" s="7" t="s">
        <v>0</v>
      </c>
      <c r="D42" s="12">
        <v>1</v>
      </c>
    </row>
    <row r="43" spans="1:4" ht="15" x14ac:dyDescent="0.25">
      <c r="A43" s="5" t="s">
        <v>87</v>
      </c>
      <c r="B43" s="71" t="s">
        <v>77</v>
      </c>
      <c r="C43" s="7" t="s">
        <v>0</v>
      </c>
      <c r="D43" s="12">
        <v>1</v>
      </c>
    </row>
    <row r="44" spans="1:4" ht="13.5" customHeight="1" x14ac:dyDescent="0.25">
      <c r="A44" s="5" t="s">
        <v>88</v>
      </c>
      <c r="B44" s="29" t="s">
        <v>133</v>
      </c>
      <c r="C44" s="73" t="s">
        <v>71</v>
      </c>
      <c r="D44" s="12">
        <v>10</v>
      </c>
    </row>
    <row r="45" spans="1:4" ht="12" customHeight="1" x14ac:dyDescent="0.25">
      <c r="A45" s="5" t="s">
        <v>117</v>
      </c>
      <c r="B45" s="29" t="s">
        <v>134</v>
      </c>
      <c r="C45" s="73" t="s">
        <v>103</v>
      </c>
      <c r="D45" s="12">
        <v>1.35</v>
      </c>
    </row>
    <row r="46" spans="1:4" ht="25.5" customHeight="1" x14ac:dyDescent="0.25">
      <c r="A46" s="5" t="s">
        <v>118</v>
      </c>
      <c r="B46" s="71" t="s">
        <v>15</v>
      </c>
      <c r="C46" s="7" t="s">
        <v>0</v>
      </c>
      <c r="D46" s="12">
        <v>2</v>
      </c>
    </row>
    <row r="47" spans="1:4" ht="15.75" customHeight="1" x14ac:dyDescent="0.25">
      <c r="A47" s="5" t="s">
        <v>119</v>
      </c>
      <c r="B47" s="71" t="s">
        <v>16</v>
      </c>
      <c r="C47" s="7" t="s">
        <v>0</v>
      </c>
      <c r="D47" s="12">
        <v>1</v>
      </c>
    </row>
    <row r="48" spans="1:4" ht="15.75" customHeight="1" x14ac:dyDescent="0.25">
      <c r="A48" s="5" t="s">
        <v>120</v>
      </c>
      <c r="B48" s="3" t="s">
        <v>150</v>
      </c>
      <c r="C48" s="7" t="s">
        <v>0</v>
      </c>
      <c r="D48" s="19">
        <v>1</v>
      </c>
    </row>
    <row r="49" spans="1:4" ht="15.75" customHeight="1" x14ac:dyDescent="0.25">
      <c r="A49" s="112" t="s">
        <v>65</v>
      </c>
      <c r="B49" s="87"/>
      <c r="C49" s="88"/>
      <c r="D49" s="78" t="s">
        <v>65</v>
      </c>
    </row>
    <row r="50" spans="1:4" ht="15.75" customHeight="1" x14ac:dyDescent="0.25">
      <c r="A50" s="113" t="s">
        <v>92</v>
      </c>
      <c r="B50" s="114"/>
      <c r="C50" s="114"/>
      <c r="D50" s="115"/>
    </row>
    <row r="51" spans="1:4" ht="15.75" customHeight="1" x14ac:dyDescent="0.25">
      <c r="A51" s="113" t="s">
        <v>93</v>
      </c>
      <c r="B51" s="116"/>
      <c r="C51" s="116"/>
      <c r="D51" s="117"/>
    </row>
    <row r="52" spans="1:4" ht="15.75" customHeight="1" x14ac:dyDescent="0.25">
      <c r="A52" s="5" t="s">
        <v>79</v>
      </c>
      <c r="B52" s="71" t="s">
        <v>96</v>
      </c>
      <c r="C52" s="7" t="s">
        <v>71</v>
      </c>
      <c r="D52" s="19">
        <v>13.2</v>
      </c>
    </row>
    <row r="53" spans="1:4" ht="15.75" customHeight="1" x14ac:dyDescent="0.25">
      <c r="A53" s="5" t="s">
        <v>80</v>
      </c>
      <c r="B53" s="71" t="s">
        <v>73</v>
      </c>
      <c r="C53" s="7" t="s">
        <v>17</v>
      </c>
      <c r="D53" s="19">
        <v>12.21</v>
      </c>
    </row>
    <row r="54" spans="1:4" ht="15.75" customHeight="1" x14ac:dyDescent="0.25">
      <c r="A54" s="5" t="s">
        <v>81</v>
      </c>
      <c r="B54" s="71" t="s">
        <v>78</v>
      </c>
      <c r="C54" s="7" t="s">
        <v>0</v>
      </c>
      <c r="D54" s="19">
        <v>2</v>
      </c>
    </row>
    <row r="55" spans="1:4" ht="15.75" customHeight="1" x14ac:dyDescent="0.25">
      <c r="A55" s="5" t="s">
        <v>82</v>
      </c>
      <c r="B55" s="71" t="s">
        <v>168</v>
      </c>
      <c r="C55" s="7" t="s">
        <v>71</v>
      </c>
      <c r="D55" s="19">
        <v>3.9</v>
      </c>
    </row>
    <row r="56" spans="1:4" ht="24" customHeight="1" x14ac:dyDescent="0.25">
      <c r="A56" s="5" t="s">
        <v>83</v>
      </c>
      <c r="B56" s="71" t="s">
        <v>152</v>
      </c>
      <c r="C56" s="7" t="s">
        <v>71</v>
      </c>
      <c r="D56" s="19">
        <v>3.9</v>
      </c>
    </row>
    <row r="57" spans="1:4" ht="15.75" customHeight="1" x14ac:dyDescent="0.25">
      <c r="A57" s="5" t="s">
        <v>84</v>
      </c>
      <c r="B57" s="71" t="s">
        <v>134</v>
      </c>
      <c r="C57" s="7" t="s">
        <v>103</v>
      </c>
      <c r="D57" s="19">
        <v>2.5</v>
      </c>
    </row>
    <row r="58" spans="1:4" ht="12.75" customHeight="1" x14ac:dyDescent="0.25">
      <c r="A58" s="5" t="s">
        <v>105</v>
      </c>
      <c r="B58" s="71" t="s">
        <v>91</v>
      </c>
      <c r="C58" s="7" t="s">
        <v>71</v>
      </c>
      <c r="D58" s="19">
        <v>3.9</v>
      </c>
    </row>
    <row r="59" spans="1:4" ht="12.75" customHeight="1" x14ac:dyDescent="0.25">
      <c r="A59" s="5" t="s">
        <v>106</v>
      </c>
      <c r="B59" s="71" t="s">
        <v>161</v>
      </c>
      <c r="C59" s="7" t="s">
        <v>0</v>
      </c>
      <c r="D59" s="19">
        <v>2</v>
      </c>
    </row>
    <row r="60" spans="1:4" ht="15.75" customHeight="1" x14ac:dyDescent="0.25">
      <c r="A60" s="5">
        <v>9</v>
      </c>
      <c r="B60" s="71" t="s">
        <v>74</v>
      </c>
      <c r="C60" s="7" t="s">
        <v>17</v>
      </c>
      <c r="D60" s="19">
        <v>12.21</v>
      </c>
    </row>
    <row r="61" spans="1:4" ht="15.75" customHeight="1" x14ac:dyDescent="0.25">
      <c r="A61" s="5">
        <v>10</v>
      </c>
      <c r="B61" s="71" t="s">
        <v>75</v>
      </c>
      <c r="C61" s="7" t="s">
        <v>71</v>
      </c>
      <c r="D61" s="19">
        <v>13.2</v>
      </c>
    </row>
    <row r="62" spans="1:4" ht="15.75" customHeight="1" x14ac:dyDescent="0.25">
      <c r="A62" s="5" t="s">
        <v>86</v>
      </c>
      <c r="B62" s="71" t="s">
        <v>76</v>
      </c>
      <c r="C62" s="7" t="s">
        <v>71</v>
      </c>
      <c r="D62" s="19">
        <v>13.2</v>
      </c>
    </row>
    <row r="63" spans="1:4" ht="15.75" customHeight="1" x14ac:dyDescent="0.25">
      <c r="A63" s="5" t="s">
        <v>86</v>
      </c>
      <c r="B63" s="71" t="s">
        <v>165</v>
      </c>
      <c r="C63" s="7" t="s">
        <v>0</v>
      </c>
      <c r="D63" s="19">
        <v>1</v>
      </c>
    </row>
    <row r="64" spans="1:4" ht="15.75" customHeight="1" x14ac:dyDescent="0.25">
      <c r="A64" s="5" t="s">
        <v>87</v>
      </c>
      <c r="B64" s="71" t="s">
        <v>124</v>
      </c>
      <c r="C64" s="7" t="s">
        <v>0</v>
      </c>
      <c r="D64" s="19">
        <v>1</v>
      </c>
    </row>
    <row r="65" spans="1:4" ht="15.75" customHeight="1" x14ac:dyDescent="0.25">
      <c r="A65" s="5" t="s">
        <v>88</v>
      </c>
      <c r="B65" s="71" t="s">
        <v>174</v>
      </c>
      <c r="C65" s="7" t="s">
        <v>0</v>
      </c>
      <c r="D65" s="19">
        <v>1</v>
      </c>
    </row>
    <row r="66" spans="1:4" ht="23.25" customHeight="1" x14ac:dyDescent="0.25">
      <c r="A66" s="5" t="s">
        <v>117</v>
      </c>
      <c r="B66" s="71" t="s">
        <v>15</v>
      </c>
      <c r="C66" s="7" t="s">
        <v>0</v>
      </c>
      <c r="D66" s="19">
        <v>2</v>
      </c>
    </row>
    <row r="67" spans="1:4" ht="15.75" customHeight="1" x14ac:dyDescent="0.25">
      <c r="A67" s="5" t="s">
        <v>118</v>
      </c>
      <c r="B67" s="71" t="s">
        <v>94</v>
      </c>
      <c r="C67" s="7" t="s">
        <v>0</v>
      </c>
      <c r="D67" s="19">
        <v>2</v>
      </c>
    </row>
    <row r="68" spans="1:4" ht="15.75" customHeight="1" x14ac:dyDescent="0.25">
      <c r="A68" s="5" t="s">
        <v>119</v>
      </c>
      <c r="B68" s="71" t="s">
        <v>145</v>
      </c>
      <c r="C68" s="7"/>
      <c r="D68" s="12"/>
    </row>
    <row r="69" spans="1:4" ht="15.75" customHeight="1" x14ac:dyDescent="0.25">
      <c r="A69" s="113" t="s">
        <v>95</v>
      </c>
      <c r="B69" s="114"/>
      <c r="C69" s="114"/>
      <c r="D69" s="114"/>
    </row>
    <row r="70" spans="1:4" ht="15.75" customHeight="1" x14ac:dyDescent="0.25">
      <c r="A70" s="50" t="s">
        <v>99</v>
      </c>
      <c r="B70" s="75" t="s">
        <v>113</v>
      </c>
      <c r="C70" s="76" t="s">
        <v>71</v>
      </c>
      <c r="D70" s="76">
        <v>5.57</v>
      </c>
    </row>
    <row r="71" spans="1:4" ht="15.75" customHeight="1" x14ac:dyDescent="0.25">
      <c r="A71" s="5" t="s">
        <v>79</v>
      </c>
      <c r="B71" s="71" t="s">
        <v>149</v>
      </c>
      <c r="C71" s="7" t="s">
        <v>71</v>
      </c>
      <c r="D71" s="19">
        <v>3.82</v>
      </c>
    </row>
    <row r="72" spans="1:4" ht="15.75" customHeight="1" x14ac:dyDescent="0.25">
      <c r="A72" s="5" t="s">
        <v>81</v>
      </c>
      <c r="B72" s="71" t="s">
        <v>78</v>
      </c>
      <c r="C72" s="7" t="s">
        <v>0</v>
      </c>
      <c r="D72" s="19">
        <v>1</v>
      </c>
    </row>
    <row r="73" spans="1:4" ht="15.75" customHeight="1" x14ac:dyDescent="0.25">
      <c r="A73" s="5" t="s">
        <v>82</v>
      </c>
      <c r="B73" s="71" t="s">
        <v>168</v>
      </c>
      <c r="C73" s="7" t="s">
        <v>71</v>
      </c>
      <c r="D73" s="19">
        <v>0.33</v>
      </c>
    </row>
    <row r="74" spans="1:4" ht="27" customHeight="1" x14ac:dyDescent="0.25">
      <c r="A74" s="5" t="s">
        <v>83</v>
      </c>
      <c r="B74" s="71" t="s">
        <v>175</v>
      </c>
      <c r="C74" s="7" t="s">
        <v>71</v>
      </c>
      <c r="D74" s="19">
        <v>0.33</v>
      </c>
    </row>
    <row r="75" spans="1:4" ht="15.75" customHeight="1" x14ac:dyDescent="0.25">
      <c r="A75" s="5" t="s">
        <v>84</v>
      </c>
      <c r="B75" s="71" t="s">
        <v>157</v>
      </c>
      <c r="C75" s="7" t="s">
        <v>0</v>
      </c>
      <c r="D75" s="19">
        <v>1</v>
      </c>
    </row>
    <row r="76" spans="1:4" ht="15.75" customHeight="1" x14ac:dyDescent="0.25">
      <c r="A76" s="5" t="s">
        <v>105</v>
      </c>
      <c r="B76" s="71" t="s">
        <v>74</v>
      </c>
      <c r="C76" s="7" t="s">
        <v>17</v>
      </c>
      <c r="D76" s="19">
        <v>3</v>
      </c>
    </row>
    <row r="77" spans="1:4" ht="15.75" customHeight="1" x14ac:dyDescent="0.25">
      <c r="A77" s="5" t="s">
        <v>106</v>
      </c>
      <c r="B77" s="71" t="s">
        <v>75</v>
      </c>
      <c r="C77" s="7" t="s">
        <v>71</v>
      </c>
      <c r="D77" s="19">
        <v>3.82</v>
      </c>
    </row>
    <row r="78" spans="1:4" ht="17.25" customHeight="1" x14ac:dyDescent="0.25">
      <c r="A78" s="5" t="s">
        <v>107</v>
      </c>
      <c r="B78" s="71" t="s">
        <v>167</v>
      </c>
      <c r="C78" s="7" t="s">
        <v>71</v>
      </c>
      <c r="D78" s="19">
        <v>3.82</v>
      </c>
    </row>
    <row r="79" spans="1:4" ht="12" customHeight="1" x14ac:dyDescent="0.25">
      <c r="A79" s="5" t="s">
        <v>116</v>
      </c>
      <c r="B79" s="71" t="s">
        <v>100</v>
      </c>
      <c r="C79" s="7" t="s">
        <v>71</v>
      </c>
      <c r="D79" s="19">
        <v>14.15</v>
      </c>
    </row>
    <row r="80" spans="1:4" ht="15.75" customHeight="1" x14ac:dyDescent="0.25">
      <c r="A80" s="5" t="s">
        <v>85</v>
      </c>
      <c r="B80" s="71" t="s">
        <v>14</v>
      </c>
      <c r="C80" s="7" t="s">
        <v>71</v>
      </c>
      <c r="D80" s="19">
        <v>14.15</v>
      </c>
    </row>
    <row r="81" spans="1:5" ht="15.75" customHeight="1" x14ac:dyDescent="0.25">
      <c r="A81" s="5" t="s">
        <v>86</v>
      </c>
      <c r="B81" s="71" t="s">
        <v>146</v>
      </c>
      <c r="C81" s="7" t="s">
        <v>71</v>
      </c>
      <c r="D81" s="19">
        <v>14.15</v>
      </c>
    </row>
    <row r="82" spans="1:5" ht="12.75" customHeight="1" x14ac:dyDescent="0.25">
      <c r="A82" s="5" t="s">
        <v>87</v>
      </c>
      <c r="B82" s="71" t="s">
        <v>139</v>
      </c>
      <c r="C82" s="7" t="s">
        <v>103</v>
      </c>
      <c r="D82" s="19">
        <v>10.9</v>
      </c>
    </row>
    <row r="83" spans="1:5" ht="12.75" customHeight="1" x14ac:dyDescent="0.25">
      <c r="A83" s="5" t="s">
        <v>88</v>
      </c>
      <c r="B83" s="71" t="s">
        <v>143</v>
      </c>
      <c r="C83" s="7" t="s">
        <v>0</v>
      </c>
      <c r="D83" s="19">
        <v>1</v>
      </c>
    </row>
    <row r="84" spans="1:5" ht="13.5" customHeight="1" x14ac:dyDescent="0.25">
      <c r="A84" s="5" t="s">
        <v>117</v>
      </c>
      <c r="B84" s="71" t="s">
        <v>131</v>
      </c>
      <c r="C84" s="7" t="s">
        <v>0</v>
      </c>
      <c r="D84" s="19">
        <v>1</v>
      </c>
    </row>
    <row r="85" spans="1:5" ht="26.25" customHeight="1" thickBot="1" x14ac:dyDescent="0.3">
      <c r="A85" s="5" t="s">
        <v>118</v>
      </c>
      <c r="B85" s="71" t="s">
        <v>15</v>
      </c>
      <c r="C85" s="7" t="s">
        <v>0</v>
      </c>
      <c r="D85" s="19">
        <v>3</v>
      </c>
    </row>
    <row r="86" spans="1:5" ht="15.75" customHeight="1" thickBot="1" x14ac:dyDescent="0.3">
      <c r="A86" s="105" t="s">
        <v>65</v>
      </c>
      <c r="B86" s="106"/>
      <c r="C86" s="107"/>
      <c r="D86" s="79" t="s">
        <v>65</v>
      </c>
    </row>
    <row r="87" spans="1:5" ht="15.75" customHeight="1" x14ac:dyDescent="0.25">
      <c r="A87" s="84" t="s">
        <v>101</v>
      </c>
      <c r="B87" s="85"/>
      <c r="C87" s="85"/>
      <c r="D87" s="85"/>
    </row>
    <row r="88" spans="1:5" ht="15.75" customHeight="1" x14ac:dyDescent="0.25">
      <c r="A88" s="51" t="s">
        <v>99</v>
      </c>
      <c r="B88" s="52" t="s">
        <v>104</v>
      </c>
      <c r="C88" s="57" t="s">
        <v>71</v>
      </c>
      <c r="D88" s="56">
        <v>4.91</v>
      </c>
    </row>
    <row r="89" spans="1:5" ht="15.75" customHeight="1" x14ac:dyDescent="0.25">
      <c r="A89" s="51" t="s">
        <v>80</v>
      </c>
      <c r="B89" s="52" t="s">
        <v>96</v>
      </c>
      <c r="C89" s="57" t="s">
        <v>71</v>
      </c>
      <c r="D89" s="56">
        <v>4.91</v>
      </c>
    </row>
    <row r="90" spans="1:5" ht="21" customHeight="1" x14ac:dyDescent="0.25">
      <c r="A90" s="51" t="s">
        <v>81</v>
      </c>
      <c r="B90" s="52" t="s">
        <v>69</v>
      </c>
      <c r="C90" s="57" t="s">
        <v>71</v>
      </c>
      <c r="D90" s="56">
        <v>20.77</v>
      </c>
      <c r="E90" s="63" t="s">
        <v>65</v>
      </c>
    </row>
    <row r="91" spans="1:5" ht="23.25" customHeight="1" x14ac:dyDescent="0.25">
      <c r="A91" s="51" t="s">
        <v>82</v>
      </c>
      <c r="B91" s="52" t="s">
        <v>98</v>
      </c>
      <c r="C91" s="57" t="s">
        <v>71</v>
      </c>
      <c r="D91" s="56">
        <v>4.91</v>
      </c>
    </row>
    <row r="92" spans="1:5" ht="17.25" customHeight="1" x14ac:dyDescent="0.25">
      <c r="A92" s="51" t="s">
        <v>83</v>
      </c>
      <c r="B92" s="52" t="s">
        <v>74</v>
      </c>
      <c r="C92" s="57" t="s">
        <v>17</v>
      </c>
      <c r="D92" s="56">
        <v>9.6</v>
      </c>
    </row>
    <row r="93" spans="1:5" ht="15.75" customHeight="1" x14ac:dyDescent="0.25">
      <c r="A93" s="51" t="s">
        <v>84</v>
      </c>
      <c r="B93" s="52" t="s">
        <v>102</v>
      </c>
      <c r="C93" s="57" t="s">
        <v>103</v>
      </c>
      <c r="D93" s="56">
        <v>3.1</v>
      </c>
    </row>
    <row r="94" spans="1:5" ht="18" customHeight="1" x14ac:dyDescent="0.25">
      <c r="A94" s="51" t="s">
        <v>105</v>
      </c>
      <c r="B94" s="52" t="s">
        <v>144</v>
      </c>
      <c r="C94" s="57" t="s">
        <v>71</v>
      </c>
      <c r="D94" s="56">
        <v>20.77</v>
      </c>
    </row>
    <row r="95" spans="1:5" ht="25.5" customHeight="1" x14ac:dyDescent="0.25">
      <c r="A95" s="51" t="s">
        <v>106</v>
      </c>
      <c r="B95" s="54" t="s">
        <v>15</v>
      </c>
      <c r="C95" s="55" t="s">
        <v>0</v>
      </c>
      <c r="D95" s="60">
        <v>3</v>
      </c>
    </row>
    <row r="96" spans="1:5" ht="18" customHeight="1" x14ac:dyDescent="0.25">
      <c r="A96" s="51" t="s">
        <v>107</v>
      </c>
      <c r="B96" s="54" t="s">
        <v>94</v>
      </c>
      <c r="C96" s="55" t="s">
        <v>0</v>
      </c>
      <c r="D96" s="60">
        <v>2</v>
      </c>
    </row>
    <row r="97" spans="1:4" ht="15.75" customHeight="1" x14ac:dyDescent="0.25">
      <c r="A97" s="51" t="s">
        <v>116</v>
      </c>
      <c r="B97" s="54" t="s">
        <v>111</v>
      </c>
      <c r="C97" s="55" t="s">
        <v>0</v>
      </c>
      <c r="D97" s="61">
        <v>1</v>
      </c>
    </row>
    <row r="98" spans="1:4" ht="15.75" customHeight="1" x14ac:dyDescent="0.25">
      <c r="A98" s="51" t="s">
        <v>85</v>
      </c>
      <c r="B98" s="54" t="s">
        <v>150</v>
      </c>
      <c r="C98" s="55" t="s">
        <v>0</v>
      </c>
      <c r="D98" s="61">
        <v>1</v>
      </c>
    </row>
    <row r="99" spans="1:4" ht="18" customHeight="1" x14ac:dyDescent="0.25">
      <c r="A99" s="51" t="s">
        <v>86</v>
      </c>
      <c r="B99" s="54" t="s">
        <v>153</v>
      </c>
      <c r="C99" s="53" t="s">
        <v>0</v>
      </c>
      <c r="D99" s="62">
        <v>1</v>
      </c>
    </row>
    <row r="100" spans="1:4" ht="16.5" customHeight="1" x14ac:dyDescent="0.25">
      <c r="A100" s="51" t="s">
        <v>87</v>
      </c>
      <c r="B100" s="54" t="s">
        <v>94</v>
      </c>
      <c r="C100" s="53" t="s">
        <v>0</v>
      </c>
      <c r="D100" s="62">
        <v>2</v>
      </c>
    </row>
    <row r="101" spans="1:4" ht="15.75" customHeight="1" thickBot="1" x14ac:dyDescent="0.3">
      <c r="A101" s="86" t="s">
        <v>65</v>
      </c>
      <c r="B101" s="87"/>
      <c r="C101" s="88"/>
      <c r="D101" s="80" t="s">
        <v>65</v>
      </c>
    </row>
    <row r="102" spans="1:4" ht="15.75" customHeight="1" thickBot="1" x14ac:dyDescent="0.3">
      <c r="A102" s="82" t="s">
        <v>97</v>
      </c>
      <c r="B102" s="83"/>
      <c r="C102" s="83"/>
      <c r="D102" s="83"/>
    </row>
    <row r="103" spans="1:4" ht="15.75" customHeight="1" x14ac:dyDescent="0.25">
      <c r="A103" s="13">
        <v>1</v>
      </c>
      <c r="B103" s="45" t="s">
        <v>108</v>
      </c>
      <c r="C103" s="14" t="s">
        <v>66</v>
      </c>
      <c r="D103" s="15">
        <v>3.63</v>
      </c>
    </row>
    <row r="104" spans="1:4" ht="15.75" customHeight="1" x14ac:dyDescent="0.25">
      <c r="A104" s="5">
        <v>2</v>
      </c>
      <c r="B104" s="3" t="s">
        <v>67</v>
      </c>
      <c r="C104" s="7" t="s">
        <v>0</v>
      </c>
      <c r="D104" s="12">
        <v>1</v>
      </c>
    </row>
    <row r="105" spans="1:4" ht="15.75" customHeight="1" x14ac:dyDescent="0.25">
      <c r="A105" s="25">
        <v>3</v>
      </c>
      <c r="B105" s="3" t="s">
        <v>68</v>
      </c>
      <c r="C105" s="7" t="s">
        <v>0</v>
      </c>
      <c r="D105" s="12">
        <v>1</v>
      </c>
    </row>
    <row r="106" spans="1:4" ht="15.75" customHeight="1" x14ac:dyDescent="0.25">
      <c r="A106" s="25">
        <v>4</v>
      </c>
      <c r="B106" s="3" t="s">
        <v>130</v>
      </c>
      <c r="C106" s="7" t="s">
        <v>0</v>
      </c>
      <c r="D106" s="12">
        <v>1</v>
      </c>
    </row>
    <row r="107" spans="1:4" ht="15.75" customHeight="1" x14ac:dyDescent="0.25">
      <c r="A107" s="25">
        <v>5</v>
      </c>
      <c r="B107" s="3" t="s">
        <v>112</v>
      </c>
      <c r="C107" s="7" t="s">
        <v>0</v>
      </c>
      <c r="D107" s="12">
        <v>1</v>
      </c>
    </row>
    <row r="108" spans="1:4" ht="15.75" customHeight="1" x14ac:dyDescent="0.25">
      <c r="A108" s="5">
        <v>6</v>
      </c>
      <c r="B108" s="3" t="s">
        <v>109</v>
      </c>
      <c r="C108" s="7" t="s">
        <v>66</v>
      </c>
      <c r="D108" s="12">
        <v>11.12</v>
      </c>
    </row>
    <row r="109" spans="1:4" ht="15.75" customHeight="1" x14ac:dyDescent="0.25">
      <c r="A109" s="25">
        <v>7</v>
      </c>
      <c r="B109" s="3" t="s">
        <v>110</v>
      </c>
      <c r="C109" s="7" t="s">
        <v>0</v>
      </c>
      <c r="D109" s="12">
        <v>1</v>
      </c>
    </row>
    <row r="110" spans="1:4" ht="15.75" customHeight="1" x14ac:dyDescent="0.25">
      <c r="A110" s="25">
        <v>8</v>
      </c>
      <c r="B110" s="3" t="s">
        <v>141</v>
      </c>
      <c r="C110" s="7" t="s">
        <v>71</v>
      </c>
      <c r="D110" s="12">
        <v>0.33</v>
      </c>
    </row>
    <row r="111" spans="1:4" ht="21.75" customHeight="1" x14ac:dyDescent="0.25">
      <c r="A111" s="25">
        <v>9</v>
      </c>
      <c r="B111" s="3" t="s">
        <v>162</v>
      </c>
      <c r="C111" s="7" t="s">
        <v>71</v>
      </c>
      <c r="D111" s="12">
        <v>0.33</v>
      </c>
    </row>
    <row r="112" spans="1:4" ht="18.75" customHeight="1" x14ac:dyDescent="0.25">
      <c r="A112" s="25" t="s">
        <v>116</v>
      </c>
      <c r="B112" s="3" t="s">
        <v>157</v>
      </c>
      <c r="C112" s="7">
        <v>1</v>
      </c>
      <c r="D112" s="12" t="s">
        <v>142</v>
      </c>
    </row>
    <row r="113" spans="1:4" ht="15.75" customHeight="1" x14ac:dyDescent="0.25">
      <c r="A113" s="25">
        <v>11</v>
      </c>
      <c r="B113" s="3" t="s">
        <v>69</v>
      </c>
      <c r="C113" s="7" t="s">
        <v>66</v>
      </c>
      <c r="D113" s="12">
        <v>11.12</v>
      </c>
    </row>
    <row r="114" spans="1:4" ht="24" customHeight="1" x14ac:dyDescent="0.25">
      <c r="A114" s="5">
        <v>12</v>
      </c>
      <c r="B114" s="3" t="s">
        <v>163</v>
      </c>
      <c r="C114" s="7" t="s">
        <v>70</v>
      </c>
      <c r="D114" s="12">
        <v>7.82</v>
      </c>
    </row>
    <row r="115" spans="1:4" ht="24.75" customHeight="1" x14ac:dyDescent="0.25">
      <c r="A115" s="25" t="s">
        <v>87</v>
      </c>
      <c r="B115" s="3" t="s">
        <v>164</v>
      </c>
      <c r="C115" s="7" t="s">
        <v>70</v>
      </c>
      <c r="D115" s="12">
        <v>9</v>
      </c>
    </row>
    <row r="116" spans="1:4" ht="15.75" customHeight="1" x14ac:dyDescent="0.25">
      <c r="A116" s="5" t="s">
        <v>88</v>
      </c>
      <c r="B116" s="3" t="s">
        <v>136</v>
      </c>
      <c r="C116" s="7" t="s">
        <v>10</v>
      </c>
      <c r="D116" s="12">
        <v>3.63</v>
      </c>
    </row>
    <row r="117" spans="1:4" ht="15.75" customHeight="1" x14ac:dyDescent="0.25">
      <c r="A117" s="25" t="s">
        <v>117</v>
      </c>
      <c r="B117" s="3" t="s">
        <v>137</v>
      </c>
      <c r="C117" s="7" t="s">
        <v>10</v>
      </c>
      <c r="D117" s="12">
        <v>3.63</v>
      </c>
    </row>
    <row r="118" spans="1:4" ht="15.75" customHeight="1" thickBot="1" x14ac:dyDescent="0.3">
      <c r="A118" s="25" t="s">
        <v>118</v>
      </c>
      <c r="B118" s="3" t="s">
        <v>114</v>
      </c>
      <c r="C118" s="7" t="s">
        <v>0</v>
      </c>
      <c r="D118" s="81">
        <v>1</v>
      </c>
    </row>
    <row r="119" spans="1:4" ht="15.75" customHeight="1" thickTop="1" thickBot="1" x14ac:dyDescent="0.3">
      <c r="A119" s="5" t="s">
        <v>119</v>
      </c>
      <c r="B119" s="3" t="s">
        <v>154</v>
      </c>
      <c r="C119" s="7" t="s">
        <v>0</v>
      </c>
      <c r="D119" s="64">
        <v>1</v>
      </c>
    </row>
    <row r="120" spans="1:4" ht="15.75" customHeight="1" thickTop="1" thickBot="1" x14ac:dyDescent="0.3">
      <c r="A120" s="25" t="s">
        <v>120</v>
      </c>
      <c r="B120" s="3" t="s">
        <v>132</v>
      </c>
      <c r="C120" s="7" t="s">
        <v>103</v>
      </c>
      <c r="D120" s="64">
        <v>7.1</v>
      </c>
    </row>
    <row r="121" spans="1:4" ht="16.5" customHeight="1" thickTop="1" thickBot="1" x14ac:dyDescent="0.3">
      <c r="A121" s="25" t="s">
        <v>121</v>
      </c>
      <c r="B121" s="3" t="s">
        <v>126</v>
      </c>
      <c r="C121" s="7" t="s">
        <v>0</v>
      </c>
      <c r="D121" s="64">
        <v>1</v>
      </c>
    </row>
    <row r="122" spans="1:4" ht="15.75" customHeight="1" thickTop="1" thickBot="1" x14ac:dyDescent="0.3">
      <c r="A122" s="25">
        <v>20</v>
      </c>
      <c r="B122" s="3" t="s">
        <v>127</v>
      </c>
      <c r="C122" s="7" t="s">
        <v>0</v>
      </c>
      <c r="D122" s="64">
        <v>2</v>
      </c>
    </row>
    <row r="123" spans="1:4" ht="15.75" customHeight="1" thickTop="1" thickBot="1" x14ac:dyDescent="0.3">
      <c r="A123" s="25">
        <v>21</v>
      </c>
      <c r="B123" s="3" t="s">
        <v>125</v>
      </c>
      <c r="C123" s="7" t="s">
        <v>0</v>
      </c>
      <c r="D123" s="64">
        <v>1</v>
      </c>
    </row>
    <row r="124" spans="1:4" ht="15.75" customHeight="1" thickTop="1" x14ac:dyDescent="0.25">
      <c r="A124" s="25">
        <v>22</v>
      </c>
      <c r="B124" s="3" t="s">
        <v>129</v>
      </c>
      <c r="C124" s="7" t="s">
        <v>0</v>
      </c>
      <c r="D124" s="12">
        <v>1</v>
      </c>
    </row>
    <row r="125" spans="1:4" ht="15.75" customHeight="1" x14ac:dyDescent="0.25">
      <c r="A125" s="5">
        <v>23</v>
      </c>
      <c r="B125" s="58" t="s">
        <v>140</v>
      </c>
      <c r="C125" s="59" t="s">
        <v>0</v>
      </c>
      <c r="D125" s="19">
        <v>1</v>
      </c>
    </row>
    <row r="126" spans="1:4" ht="15.75" customHeight="1" x14ac:dyDescent="0.25">
      <c r="A126" s="5">
        <v>24</v>
      </c>
      <c r="B126" s="58" t="s">
        <v>128</v>
      </c>
      <c r="C126" s="59" t="s">
        <v>0</v>
      </c>
      <c r="D126" s="19">
        <v>1</v>
      </c>
    </row>
    <row r="127" spans="1:4" ht="15.75" customHeight="1" thickBot="1" x14ac:dyDescent="0.3">
      <c r="A127" s="17">
        <v>25</v>
      </c>
      <c r="B127" s="44" t="s">
        <v>166</v>
      </c>
      <c r="C127" s="18" t="s">
        <v>0</v>
      </c>
      <c r="D127" s="16">
        <v>1</v>
      </c>
    </row>
    <row r="128" spans="1:4" ht="15.75" customHeight="1" thickBot="1" x14ac:dyDescent="0.3">
      <c r="A128" s="65" t="s">
        <v>177</v>
      </c>
      <c r="B128" s="66" t="s">
        <v>122</v>
      </c>
      <c r="C128" s="67" t="s">
        <v>123</v>
      </c>
      <c r="D128" s="68">
        <v>1.5</v>
      </c>
    </row>
    <row r="129" spans="1:4" ht="15.75" customHeight="1" thickBot="1" x14ac:dyDescent="0.3"/>
    <row r="130" spans="1:4" ht="15.75" customHeight="1" x14ac:dyDescent="0.25">
      <c r="A130" s="93" t="s">
        <v>1</v>
      </c>
      <c r="B130" s="94"/>
      <c r="C130" s="95" t="s">
        <v>65</v>
      </c>
      <c r="D130" s="96"/>
    </row>
    <row r="131" spans="1:4" ht="15.75" customHeight="1" x14ac:dyDescent="0.25">
      <c r="A131" s="97" t="s">
        <v>18</v>
      </c>
      <c r="B131" s="98"/>
      <c r="C131" s="99" t="s">
        <v>65</v>
      </c>
      <c r="D131" s="100"/>
    </row>
    <row r="132" spans="1:4" ht="15.75" customHeight="1" x14ac:dyDescent="0.25">
      <c r="A132" s="101" t="s">
        <v>3</v>
      </c>
      <c r="B132" s="102"/>
      <c r="C132" s="99" t="s">
        <v>65</v>
      </c>
      <c r="D132" s="100"/>
    </row>
    <row r="133" spans="1:4" ht="15.75" customHeight="1" x14ac:dyDescent="0.25">
      <c r="A133" s="97" t="s">
        <v>4</v>
      </c>
      <c r="B133" s="98"/>
      <c r="C133" s="99"/>
      <c r="D133" s="100"/>
    </row>
    <row r="134" spans="1:4" ht="15.75" customHeight="1" thickBot="1" x14ac:dyDescent="0.3">
      <c r="A134" s="89" t="s">
        <v>2</v>
      </c>
      <c r="B134" s="90"/>
      <c r="C134" s="91" t="s">
        <v>65</v>
      </c>
      <c r="D134" s="92"/>
    </row>
    <row r="136" spans="1:4" ht="15.75" customHeight="1" x14ac:dyDescent="0.25">
      <c r="B136" s="1" t="s">
        <v>169</v>
      </c>
    </row>
    <row r="137" spans="1:4" ht="15.75" customHeight="1" x14ac:dyDescent="0.25">
      <c r="B137" s="1" t="s">
        <v>170</v>
      </c>
    </row>
    <row r="138" spans="1:4" ht="15.75" customHeight="1" x14ac:dyDescent="0.25">
      <c r="B138" s="1" t="s">
        <v>171</v>
      </c>
    </row>
    <row r="139" spans="1:4" ht="15.75" customHeight="1" x14ac:dyDescent="0.25">
      <c r="B139" s="1" t="s">
        <v>172</v>
      </c>
    </row>
    <row r="140" spans="1:4" ht="15.75" customHeight="1" x14ac:dyDescent="0.25">
      <c r="B140" s="1" t="s">
        <v>173</v>
      </c>
      <c r="C140" s="1" t="s">
        <v>65</v>
      </c>
    </row>
    <row r="141" spans="1:4" ht="15.75" customHeight="1" x14ac:dyDescent="0.25">
      <c r="B141" s="1" t="s">
        <v>178</v>
      </c>
    </row>
    <row r="142" spans="1:4" ht="15.75" customHeight="1" x14ac:dyDescent="0.25">
      <c r="B142" s="1" t="s">
        <v>179</v>
      </c>
      <c r="C142" s="1" t="s">
        <v>65</v>
      </c>
    </row>
    <row r="144" spans="1:4" ht="15.75" customHeight="1" x14ac:dyDescent="0.25">
      <c r="C144" s="1" t="s">
        <v>65</v>
      </c>
    </row>
    <row r="145" spans="2:4" ht="15.75" customHeight="1" x14ac:dyDescent="0.25">
      <c r="B145" s="1" t="s">
        <v>6</v>
      </c>
      <c r="C145" s="1" t="s">
        <v>5</v>
      </c>
    </row>
    <row r="158" spans="2:4" ht="15.75" customHeight="1" x14ac:dyDescent="0.25">
      <c r="D158" s="1" t="s">
        <v>65</v>
      </c>
    </row>
  </sheetData>
  <mergeCells count="24">
    <mergeCell ref="A5:D5"/>
    <mergeCell ref="A7:D7"/>
    <mergeCell ref="A30:C30"/>
    <mergeCell ref="A31:D31"/>
    <mergeCell ref="A86:C86"/>
    <mergeCell ref="A11:D11"/>
    <mergeCell ref="A12:D12"/>
    <mergeCell ref="A49:C49"/>
    <mergeCell ref="A50:D50"/>
    <mergeCell ref="A51:D51"/>
    <mergeCell ref="A69:D69"/>
    <mergeCell ref="A102:D102"/>
    <mergeCell ref="A87:D87"/>
    <mergeCell ref="A101:C101"/>
    <mergeCell ref="A134:B134"/>
    <mergeCell ref="C134:D134"/>
    <mergeCell ref="A130:B130"/>
    <mergeCell ref="C130:D130"/>
    <mergeCell ref="A131:B131"/>
    <mergeCell ref="C131:D131"/>
    <mergeCell ref="A132:B132"/>
    <mergeCell ref="C132:D132"/>
    <mergeCell ref="A133:B133"/>
    <mergeCell ref="C133:D133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1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0" workbookViewId="0">
      <selection activeCell="D47" sqref="D47"/>
    </sheetView>
  </sheetViews>
  <sheetFormatPr defaultColWidth="9.140625" defaultRowHeight="18.75" x14ac:dyDescent="0.3"/>
  <cols>
    <col min="1" max="1" width="11.28515625" style="20" customWidth="1"/>
    <col min="2" max="2" width="29.7109375" style="20" customWidth="1"/>
    <col min="3" max="4" width="22.5703125" style="20" customWidth="1"/>
    <col min="5" max="16384" width="9.140625" style="20"/>
  </cols>
  <sheetData>
    <row r="1" spans="1:4" ht="45.75" customHeight="1" x14ac:dyDescent="0.3">
      <c r="A1" s="36" t="s">
        <v>19</v>
      </c>
      <c r="B1" s="37" t="s">
        <v>20</v>
      </c>
      <c r="C1" s="38" t="s">
        <v>28</v>
      </c>
      <c r="D1" s="39" t="s">
        <v>29</v>
      </c>
    </row>
    <row r="2" spans="1:4" ht="22.5" customHeight="1" thickBot="1" x14ac:dyDescent="0.4">
      <c r="A2" s="40">
        <v>1</v>
      </c>
      <c r="B2" s="41">
        <v>2</v>
      </c>
      <c r="C2" s="42">
        <v>3</v>
      </c>
      <c r="D2" s="43">
        <v>4</v>
      </c>
    </row>
    <row r="3" spans="1:4" ht="22.5" customHeight="1" x14ac:dyDescent="0.3">
      <c r="A3" s="118" t="s">
        <v>34</v>
      </c>
      <c r="B3" s="119"/>
      <c r="C3" s="119"/>
      <c r="D3" s="120"/>
    </row>
    <row r="4" spans="1:4" x14ac:dyDescent="0.3">
      <c r="A4" s="34">
        <v>152</v>
      </c>
      <c r="B4" s="21" t="s">
        <v>21</v>
      </c>
      <c r="C4" s="24" t="e">
        <f>'КСС Вариант № 1'!#REF!</f>
        <v>#REF!</v>
      </c>
      <c r="D4" s="35" t="e">
        <f>#REF!</f>
        <v>#REF!</v>
      </c>
    </row>
    <row r="5" spans="1:4" x14ac:dyDescent="0.3">
      <c r="A5" s="34">
        <v>153</v>
      </c>
      <c r="B5" s="21" t="s">
        <v>22</v>
      </c>
      <c r="C5" s="24" t="e">
        <f>'КСС Вариант № 1'!#REF!</f>
        <v>#REF!</v>
      </c>
      <c r="D5" s="35" t="e">
        <f>#REF!</f>
        <v>#REF!</v>
      </c>
    </row>
    <row r="6" spans="1:4" x14ac:dyDescent="0.3">
      <c r="A6" s="34">
        <v>154</v>
      </c>
      <c r="B6" s="21" t="s">
        <v>23</v>
      </c>
      <c r="C6" s="24" t="e">
        <f>'КСС Вариант № 1'!#REF!</f>
        <v>#REF!</v>
      </c>
      <c r="D6" s="35" t="e">
        <f>#REF!</f>
        <v>#REF!</v>
      </c>
    </row>
    <row r="7" spans="1:4" x14ac:dyDescent="0.3">
      <c r="A7" s="34">
        <v>155</v>
      </c>
      <c r="B7" s="21" t="s">
        <v>24</v>
      </c>
      <c r="C7" s="24" t="e">
        <f>'КСС Вариант № 1'!#REF!</f>
        <v>#REF!</v>
      </c>
      <c r="D7" s="35" t="e">
        <f>#REF!</f>
        <v>#REF!</v>
      </c>
    </row>
    <row r="8" spans="1:4" ht="56.25" x14ac:dyDescent="0.3">
      <c r="A8" s="34">
        <v>156</v>
      </c>
      <c r="B8" s="23" t="s">
        <v>25</v>
      </c>
      <c r="C8" s="24" t="e">
        <f>'КСС Вариант № 1'!#REF!</f>
        <v>#REF!</v>
      </c>
      <c r="D8" s="35" t="e">
        <f>#REF!</f>
        <v>#REF!</v>
      </c>
    </row>
    <row r="9" spans="1:4" x14ac:dyDescent="0.3">
      <c r="A9" s="34">
        <v>157</v>
      </c>
      <c r="B9" s="21" t="s">
        <v>26</v>
      </c>
      <c r="C9" s="24" t="e">
        <f>'КСС Вариант № 1'!#REF!</f>
        <v>#REF!</v>
      </c>
      <c r="D9" s="35" t="e">
        <f>#REF!</f>
        <v>#REF!</v>
      </c>
    </row>
    <row r="10" spans="1:4" ht="37.5" x14ac:dyDescent="0.3">
      <c r="A10" s="34">
        <v>159</v>
      </c>
      <c r="B10" s="22" t="s">
        <v>27</v>
      </c>
      <c r="C10" s="24" t="e">
        <f>'КСС Вариант № 1'!#REF!</f>
        <v>#REF!</v>
      </c>
      <c r="D10" s="35" t="e">
        <f>#REF!</f>
        <v>#REF!</v>
      </c>
    </row>
    <row r="11" spans="1:4" ht="56.25" x14ac:dyDescent="0.3">
      <c r="A11" s="34">
        <v>160</v>
      </c>
      <c r="B11" s="22" t="s">
        <v>30</v>
      </c>
      <c r="C11" s="24" t="e">
        <f>'КСС Вариант № 1'!#REF!</f>
        <v>#REF!</v>
      </c>
      <c r="D11" s="35" t="e">
        <f>#REF!</f>
        <v>#REF!</v>
      </c>
    </row>
    <row r="12" spans="1:4" x14ac:dyDescent="0.3">
      <c r="A12" s="34">
        <v>161</v>
      </c>
      <c r="B12" s="21" t="s">
        <v>31</v>
      </c>
      <c r="C12" s="24" t="e">
        <f>'КСС Вариант № 1'!#REF!</f>
        <v>#REF!</v>
      </c>
      <c r="D12" s="35" t="e">
        <f>#REF!</f>
        <v>#REF!</v>
      </c>
    </row>
    <row r="13" spans="1:4" x14ac:dyDescent="0.3">
      <c r="A13" s="34">
        <v>162</v>
      </c>
      <c r="B13" s="21" t="s">
        <v>32</v>
      </c>
      <c r="C13" s="24" t="e">
        <f>'КСС Вариант № 1'!#REF!</f>
        <v>#REF!</v>
      </c>
      <c r="D13" s="35" t="e">
        <f>#REF!</f>
        <v>#REF!</v>
      </c>
    </row>
    <row r="14" spans="1:4" x14ac:dyDescent="0.3">
      <c r="A14" s="34">
        <v>163</v>
      </c>
      <c r="B14" s="21" t="s">
        <v>33</v>
      </c>
      <c r="C14" s="24" t="e">
        <f>'КСС Вариант № 1'!#REF!</f>
        <v>#REF!</v>
      </c>
      <c r="D14" s="35" t="e">
        <f>#REF!</f>
        <v>#REF!</v>
      </c>
    </row>
    <row r="15" spans="1:4" ht="19.5" thickBot="1" x14ac:dyDescent="0.35">
      <c r="A15" s="123" t="s">
        <v>64</v>
      </c>
      <c r="B15" s="124"/>
      <c r="C15" s="32" t="e">
        <f>SUM(C4:C14)</f>
        <v>#REF!</v>
      </c>
      <c r="D15" s="33" t="e">
        <f>SUM(D4:D14)</f>
        <v>#REF!</v>
      </c>
    </row>
    <row r="16" spans="1:4" ht="22.5" customHeight="1" x14ac:dyDescent="0.3">
      <c r="A16" s="118" t="s">
        <v>36</v>
      </c>
      <c r="B16" s="119"/>
      <c r="C16" s="119"/>
      <c r="D16" s="120"/>
    </row>
    <row r="17" spans="1:4" ht="75" x14ac:dyDescent="0.3">
      <c r="A17" s="34">
        <v>164</v>
      </c>
      <c r="B17" s="22" t="s">
        <v>37</v>
      </c>
      <c r="C17" s="24" t="e">
        <f>'КСС Вариант № 1'!#REF!</f>
        <v>#REF!</v>
      </c>
      <c r="D17" s="35" t="e">
        <f>#REF!</f>
        <v>#REF!</v>
      </c>
    </row>
    <row r="18" spans="1:4" x14ac:dyDescent="0.3">
      <c r="A18" s="34">
        <v>165</v>
      </c>
      <c r="B18" s="21" t="s">
        <v>38</v>
      </c>
      <c r="C18" s="24" t="e">
        <f>'КСС Вариант № 1'!#REF!</f>
        <v>#REF!</v>
      </c>
      <c r="D18" s="35" t="e">
        <f>#REF!</f>
        <v>#REF!</v>
      </c>
    </row>
    <row r="19" spans="1:4" ht="75" x14ac:dyDescent="0.3">
      <c r="A19" s="34">
        <v>166</v>
      </c>
      <c r="B19" s="22" t="s">
        <v>39</v>
      </c>
      <c r="C19" s="24" t="e">
        <f>'КСС Вариант № 1'!#REF!</f>
        <v>#REF!</v>
      </c>
      <c r="D19" s="35" t="e">
        <f>#REF!</f>
        <v>#REF!</v>
      </c>
    </row>
    <row r="20" spans="1:4" x14ac:dyDescent="0.3">
      <c r="A20" s="34">
        <v>167</v>
      </c>
      <c r="B20" s="21" t="s">
        <v>40</v>
      </c>
      <c r="C20" s="24" t="e">
        <f>'КСС Вариант № 1'!#REF!</f>
        <v>#REF!</v>
      </c>
      <c r="D20" s="35" t="e">
        <f>#REF!</f>
        <v>#REF!</v>
      </c>
    </row>
    <row r="21" spans="1:4" ht="37.5" x14ac:dyDescent="0.3">
      <c r="A21" s="34">
        <v>168</v>
      </c>
      <c r="B21" s="22" t="s">
        <v>41</v>
      </c>
      <c r="C21" s="24" t="e">
        <f>'КСС Вариант № 1'!#REF!</f>
        <v>#REF!</v>
      </c>
      <c r="D21" s="35" t="e">
        <f>#REF!</f>
        <v>#REF!</v>
      </c>
    </row>
    <row r="22" spans="1:4" x14ac:dyDescent="0.3">
      <c r="A22" s="34">
        <v>169</v>
      </c>
      <c r="B22" s="21" t="s">
        <v>42</v>
      </c>
      <c r="C22" s="24" t="e">
        <f>'КСС Вариант № 1'!#REF!</f>
        <v>#REF!</v>
      </c>
      <c r="D22" s="35" t="e">
        <f>#REF!</f>
        <v>#REF!</v>
      </c>
    </row>
    <row r="23" spans="1:4" ht="37.5" x14ac:dyDescent="0.3">
      <c r="A23" s="34">
        <v>170</v>
      </c>
      <c r="B23" s="22" t="s">
        <v>43</v>
      </c>
      <c r="C23" s="24" t="e">
        <f>'КСС Вариант № 1'!#REF!</f>
        <v>#REF!</v>
      </c>
      <c r="D23" s="35" t="e">
        <f>#REF!</f>
        <v>#REF!</v>
      </c>
    </row>
    <row r="24" spans="1:4" ht="37.5" x14ac:dyDescent="0.3">
      <c r="A24" s="34">
        <v>171</v>
      </c>
      <c r="B24" s="22" t="s">
        <v>44</v>
      </c>
      <c r="C24" s="24" t="e">
        <f>'КСС Вариант № 1'!#REF!</f>
        <v>#REF!</v>
      </c>
      <c r="D24" s="35" t="e">
        <f>#REF!</f>
        <v>#REF!</v>
      </c>
    </row>
    <row r="25" spans="1:4" x14ac:dyDescent="0.3">
      <c r="A25" s="34">
        <v>172</v>
      </c>
      <c r="B25" s="21" t="s">
        <v>45</v>
      </c>
      <c r="C25" s="24" t="e">
        <f>'КСС Вариант № 1'!#REF!</f>
        <v>#REF!</v>
      </c>
      <c r="D25" s="35" t="e">
        <f>#REF!</f>
        <v>#REF!</v>
      </c>
    </row>
    <row r="26" spans="1:4" x14ac:dyDescent="0.3">
      <c r="A26" s="34">
        <v>173</v>
      </c>
      <c r="B26" s="21" t="s">
        <v>46</v>
      </c>
      <c r="C26" s="24" t="e">
        <f>'КСС Вариант № 1'!#REF!</f>
        <v>#REF!</v>
      </c>
      <c r="D26" s="35" t="e">
        <f>#REF!</f>
        <v>#REF!</v>
      </c>
    </row>
    <row r="27" spans="1:4" x14ac:dyDescent="0.3">
      <c r="A27" s="34">
        <v>174</v>
      </c>
      <c r="B27" s="21" t="s">
        <v>47</v>
      </c>
      <c r="C27" s="24" t="e">
        <f>'КСС Вариант № 1'!#REF!</f>
        <v>#REF!</v>
      </c>
      <c r="D27" s="35" t="e">
        <f>#REF!</f>
        <v>#REF!</v>
      </c>
    </row>
    <row r="28" spans="1:4" ht="37.5" x14ac:dyDescent="0.3">
      <c r="A28" s="34">
        <v>175</v>
      </c>
      <c r="B28" s="22" t="s">
        <v>48</v>
      </c>
      <c r="C28" s="24" t="e">
        <f>'КСС Вариант № 1'!#REF!</f>
        <v>#REF!</v>
      </c>
      <c r="D28" s="35" t="e">
        <f>#REF!</f>
        <v>#REF!</v>
      </c>
    </row>
    <row r="29" spans="1:4" x14ac:dyDescent="0.3">
      <c r="A29" s="34">
        <v>176</v>
      </c>
      <c r="B29" s="21" t="s">
        <v>49</v>
      </c>
      <c r="C29" s="24" t="e">
        <f>'КСС Вариант № 1'!#REF!</f>
        <v>#REF!</v>
      </c>
      <c r="D29" s="35" t="e">
        <f>#REF!</f>
        <v>#REF!</v>
      </c>
    </row>
    <row r="30" spans="1:4" ht="56.25" x14ac:dyDescent="0.3">
      <c r="A30" s="34">
        <v>177</v>
      </c>
      <c r="B30" s="22" t="s">
        <v>50</v>
      </c>
      <c r="C30" s="24" t="e">
        <f>'КСС Вариант № 1'!#REF!</f>
        <v>#REF!</v>
      </c>
      <c r="D30" s="35" t="e">
        <f>#REF!</f>
        <v>#REF!</v>
      </c>
    </row>
    <row r="31" spans="1:4" x14ac:dyDescent="0.3">
      <c r="A31" s="34">
        <v>178</v>
      </c>
      <c r="B31" s="21" t="s">
        <v>51</v>
      </c>
      <c r="C31" s="24" t="e">
        <f>'КСС Вариант № 1'!#REF!</f>
        <v>#REF!</v>
      </c>
      <c r="D31" s="35" t="e">
        <f>#REF!</f>
        <v>#REF!</v>
      </c>
    </row>
    <row r="32" spans="1:4" ht="19.5" thickBot="1" x14ac:dyDescent="0.35">
      <c r="A32" s="123" t="s">
        <v>63</v>
      </c>
      <c r="B32" s="124"/>
      <c r="C32" s="32" t="e">
        <f>SUM(C17:C31)</f>
        <v>#REF!</v>
      </c>
      <c r="D32" s="33" t="e">
        <f>SUM(D17:D31)</f>
        <v>#REF!</v>
      </c>
    </row>
    <row r="33" spans="1:4" ht="22.5" customHeight="1" x14ac:dyDescent="0.3">
      <c r="A33" s="118" t="s">
        <v>35</v>
      </c>
      <c r="B33" s="119"/>
      <c r="C33" s="119"/>
      <c r="D33" s="120"/>
    </row>
    <row r="34" spans="1:4" x14ac:dyDescent="0.3">
      <c r="A34" s="34">
        <v>179</v>
      </c>
      <c r="B34" s="21" t="s">
        <v>53</v>
      </c>
      <c r="C34" s="24" t="e">
        <f>'КСС Вариант № 1'!#REF!</f>
        <v>#REF!</v>
      </c>
      <c r="D34" s="35" t="e">
        <f>#REF!</f>
        <v>#REF!</v>
      </c>
    </row>
    <row r="35" spans="1:4" x14ac:dyDescent="0.3">
      <c r="A35" s="34">
        <v>187</v>
      </c>
      <c r="B35" s="21" t="s">
        <v>54</v>
      </c>
      <c r="C35" s="24" t="str">
        <f>'КСС Вариант № 1'!D30</f>
        <v xml:space="preserve"> </v>
      </c>
      <c r="D35" s="35" t="e">
        <f>#REF!</f>
        <v>#REF!</v>
      </c>
    </row>
    <row r="36" spans="1:4" x14ac:dyDescent="0.3">
      <c r="A36" s="34" t="s">
        <v>52</v>
      </c>
      <c r="B36" s="21" t="s">
        <v>55</v>
      </c>
      <c r="C36" s="24" t="str">
        <f>'КСС Вариант № 1'!D86</f>
        <v xml:space="preserve"> </v>
      </c>
      <c r="D36" s="35" t="e">
        <f>#REF!</f>
        <v>#REF!</v>
      </c>
    </row>
    <row r="37" spans="1:4" ht="37.5" x14ac:dyDescent="0.3">
      <c r="A37" s="34">
        <v>190</v>
      </c>
      <c r="B37" s="22" t="s">
        <v>56</v>
      </c>
      <c r="C37" s="24" t="e">
        <f>'КСС Вариант № 1'!#REF!</f>
        <v>#REF!</v>
      </c>
      <c r="D37" s="35" t="e">
        <f>#REF!</f>
        <v>#REF!</v>
      </c>
    </row>
    <row r="38" spans="1:4" x14ac:dyDescent="0.3">
      <c r="A38" s="34">
        <v>191</v>
      </c>
      <c r="B38" s="21" t="s">
        <v>57</v>
      </c>
      <c r="C38" s="24" t="e">
        <f>'КСС Вариант № 1'!#REF!</f>
        <v>#REF!</v>
      </c>
      <c r="D38" s="35" t="e">
        <f>#REF!</f>
        <v>#REF!</v>
      </c>
    </row>
    <row r="39" spans="1:4" x14ac:dyDescent="0.3">
      <c r="A39" s="34">
        <v>192</v>
      </c>
      <c r="B39" s="21" t="s">
        <v>58</v>
      </c>
      <c r="C39" s="24" t="e">
        <f>'КСС Вариант № 1'!#REF!</f>
        <v>#REF!</v>
      </c>
      <c r="D39" s="35" t="e">
        <f>#REF!</f>
        <v>#REF!</v>
      </c>
    </row>
    <row r="40" spans="1:4" x14ac:dyDescent="0.3">
      <c r="A40" s="34">
        <v>193</v>
      </c>
      <c r="B40" s="21" t="s">
        <v>59</v>
      </c>
      <c r="C40" s="24" t="e">
        <f>'КСС Вариант № 1'!#REF!</f>
        <v>#REF!</v>
      </c>
      <c r="D40" s="35" t="e">
        <f>#REF!</f>
        <v>#REF!</v>
      </c>
    </row>
    <row r="41" spans="1:4" ht="19.5" thickBot="1" x14ac:dyDescent="0.35">
      <c r="A41" s="123" t="s">
        <v>62</v>
      </c>
      <c r="B41" s="124"/>
      <c r="C41" s="33" t="e">
        <f>SUM(C34:C40)</f>
        <v>#REF!</v>
      </c>
      <c r="D41" s="33" t="e">
        <f>SUM(D34:D40)</f>
        <v>#REF!</v>
      </c>
    </row>
    <row r="42" spans="1:4" ht="20.25" x14ac:dyDescent="0.3">
      <c r="A42" s="118" t="s">
        <v>60</v>
      </c>
      <c r="B42" s="119"/>
      <c r="C42" s="119"/>
      <c r="D42" s="120"/>
    </row>
    <row r="43" spans="1:4" ht="19.5" thickBot="1" x14ac:dyDescent="0.35">
      <c r="A43" s="123" t="s">
        <v>61</v>
      </c>
      <c r="B43" s="124"/>
      <c r="C43" s="32" t="e">
        <f>'КСС Вариант № 1'!#REF!</f>
        <v>#REF!</v>
      </c>
      <c r="D43" s="32" t="e">
        <f>#REF!</f>
        <v>#REF!</v>
      </c>
    </row>
    <row r="44" spans="1:4" ht="19.5" thickBot="1" x14ac:dyDescent="0.35">
      <c r="A44" s="121" t="s">
        <v>13</v>
      </c>
      <c r="B44" s="122"/>
      <c r="C44" s="30" t="e">
        <f>C43+C41+C32+C15</f>
        <v>#REF!</v>
      </c>
      <c r="D44" s="31" t="e">
        <f>D41+D32+D15+D43</f>
        <v>#REF!</v>
      </c>
    </row>
  </sheetData>
  <mergeCells count="9">
    <mergeCell ref="A3:D3"/>
    <mergeCell ref="A16:D16"/>
    <mergeCell ref="A33:D33"/>
    <mergeCell ref="A44:B44"/>
    <mergeCell ref="A42:D42"/>
    <mergeCell ref="A43:B43"/>
    <mergeCell ref="A15:B15"/>
    <mergeCell ref="A32:B32"/>
    <mergeCell ref="A41:B4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КСС Вариант № 1</vt:lpstr>
      <vt:lpstr>Обобщена</vt:lpstr>
      <vt:lpstr>'КСС Вариант № 1'!Print_Area</vt:lpstr>
      <vt:lpstr>'КСС Вариант № 1'!Print_Titles</vt:lpstr>
    </vt:vector>
  </TitlesOfParts>
  <Company>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Атанасов</dc:creator>
  <cp:lastModifiedBy>Mariana Kalcheva</cp:lastModifiedBy>
  <cp:lastPrinted>2019-09-20T07:03:06Z</cp:lastPrinted>
  <dcterms:created xsi:type="dcterms:W3CDTF">2013-01-29T14:42:34Z</dcterms:created>
  <dcterms:modified xsi:type="dcterms:W3CDTF">2019-09-20T08:31:37Z</dcterms:modified>
</cp:coreProperties>
</file>